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e1za9mds\Desktop\"/>
    </mc:Choice>
  </mc:AlternateContent>
  <xr:revisionPtr revIDLastSave="0" documentId="8_{AFE48C60-273A-4854-B748-5C3298CEF101}" xr6:coauthVersionLast="47" xr6:coauthVersionMax="47" xr10:uidLastSave="{00000000-0000-0000-0000-000000000000}"/>
  <bookViews>
    <workbookView xWindow="-57720" yWindow="-120" windowWidth="57840" windowHeight="15840" xr2:uid="{7676F75B-5277-4E63-BD31-06DB88B89D2D}"/>
  </bookViews>
  <sheets>
    <sheet name="FY24 FCO" sheetId="3" r:id="rId1"/>
    <sheet name="FY25 FCO" sheetId="4" r:id="rId2"/>
    <sheet name="FY26+ FCO" sheetId="5" r:id="rId3"/>
    <sheet name="List of Acronyms" sheetId="2" r:id="rId4"/>
  </sheets>
  <definedNames>
    <definedName name="_xlnm._FilterDatabase" localSheetId="0" hidden="1">'FY24 FCO'!$A$6:$T$67</definedName>
    <definedName name="_xlnm._FilterDatabase" localSheetId="1" hidden="1">'FY25 FCO'!$A$6:$T$25</definedName>
    <definedName name="_xlnm._FilterDatabase" localSheetId="2" hidden="1">'FY26+ FCO'!$A$6:$T$15</definedName>
    <definedName name="_xlnm.Print_Area" localSheetId="0">'FY24 FCO'!$E$1:$T$68</definedName>
    <definedName name="_xlnm.Print_Area" localSheetId="1">'FY25 FCO'!$E$1:$T$26</definedName>
    <definedName name="_xlnm.Print_Area" localSheetId="2">'FY26+ FCO'!$E$1:$T$16</definedName>
    <definedName name="_xlnm.Print_Area" localSheetId="3">'List of Acronyms'!$A$1:$B$87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7" i="3" l="1"/>
  <c r="E65" i="3"/>
  <c r="E64" i="3"/>
  <c r="E63" i="3"/>
  <c r="E44" i="3"/>
  <c r="E45" i="3" s="1"/>
  <c r="E46" i="3" s="1"/>
  <c r="E47" i="3" s="1"/>
  <c r="E48" i="3" s="1"/>
  <c r="E49" i="3" s="1"/>
  <c r="E50" i="3" s="1"/>
  <c r="E51" i="3" s="1"/>
  <c r="E52" i="3" s="1"/>
  <c r="E53" i="3" s="1"/>
  <c r="E54" i="3" s="1"/>
  <c r="E55" i="3" s="1"/>
  <c r="E56" i="3" s="1"/>
  <c r="E57" i="3" s="1"/>
  <c r="E58" i="3" s="1"/>
  <c r="E59" i="3" s="1"/>
  <c r="E60" i="3" s="1"/>
  <c r="E61" i="3" s="1"/>
  <c r="E43" i="3"/>
  <c r="E42" i="3"/>
  <c r="E27" i="3"/>
  <c r="E28" i="3" s="1"/>
  <c r="E29" i="3" s="1"/>
  <c r="E30" i="3" s="1"/>
  <c r="E31" i="3" s="1"/>
  <c r="E32" i="3" s="1"/>
  <c r="E33" i="3" s="1"/>
  <c r="E34" i="3" s="1"/>
  <c r="E35" i="3" s="1"/>
  <c r="E36" i="3" s="1"/>
  <c r="E37" i="3" s="1"/>
  <c r="E38" i="3" s="1"/>
  <c r="E39" i="3" s="1"/>
  <c r="E40" i="3" s="1"/>
  <c r="E26" i="3"/>
  <c r="E25" i="3"/>
  <c r="E20" i="3"/>
  <c r="E21" i="3" s="1"/>
  <c r="E22" i="3" s="1"/>
  <c r="E23" i="3" s="1"/>
  <c r="E19" i="3"/>
  <c r="E18" i="3"/>
  <c r="E16" i="3"/>
  <c r="E15" i="3"/>
  <c r="E9" i="3"/>
  <c r="E10" i="3" s="1"/>
  <c r="E11" i="3" s="1"/>
  <c r="E12" i="3" s="1"/>
  <c r="E13" i="3" s="1"/>
  <c r="E8" i="3"/>
  <c r="E22" i="4"/>
  <c r="E23" i="4" s="1"/>
  <c r="E24" i="4" s="1"/>
  <c r="E25" i="4" s="1"/>
  <c r="E21" i="4"/>
  <c r="E20" i="4"/>
  <c r="E13" i="4"/>
  <c r="E14" i="4" s="1"/>
  <c r="E15" i="4" s="1"/>
  <c r="E16" i="4" s="1"/>
  <c r="E17" i="4" s="1"/>
  <c r="E18" i="4" s="1"/>
  <c r="E12" i="4"/>
  <c r="E11" i="4"/>
  <c r="E9" i="4"/>
  <c r="E8" i="4"/>
  <c r="E9" i="5"/>
  <c r="E10" i="5" s="1"/>
  <c r="E11" i="5" s="1"/>
  <c r="E12" i="5" s="1"/>
  <c r="E13" i="5" s="1"/>
  <c r="E14" i="5" s="1"/>
  <c r="E15" i="5" s="1"/>
  <c r="E8" i="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B858C661-68D9-40D5-9CFD-3968CA330B54}" keepAlive="1" name="Query - Table2" description="Connection to the 'Table2' query in the workbook." type="5" refreshedVersion="0" background="1">
    <dbPr connection="Provider=Microsoft.Mashup.OleDb.1;Data Source=$Workbook$;Location=Table2;Extended Properties=&quot;&quot;" command="SELECT * FROM [Table2]"/>
  </connection>
</connections>
</file>

<file path=xl/sharedStrings.xml><?xml version="1.0" encoding="utf-8"?>
<sst xmlns="http://schemas.openxmlformats.org/spreadsheetml/2006/main" count="1446" uniqueCount="466">
  <si>
    <t>Project Description</t>
  </si>
  <si>
    <t>Project Title</t>
  </si>
  <si>
    <t>A-E</t>
  </si>
  <si>
    <t>ATFP</t>
  </si>
  <si>
    <t>Antiterrorism Force Protection</t>
  </si>
  <si>
    <t>Acronym</t>
  </si>
  <si>
    <t>Acronym Expansion</t>
  </si>
  <si>
    <t>CAD</t>
  </si>
  <si>
    <t>Computer-Aided Design</t>
  </si>
  <si>
    <t>CERCLA</t>
  </si>
  <si>
    <t>Comprehensive Environmental Response, Compensation, and Liability Act</t>
  </si>
  <si>
    <t>Civil Works</t>
  </si>
  <si>
    <t>Design-Build</t>
  </si>
  <si>
    <t>Design-Bid-Build</t>
  </si>
  <si>
    <t>HTRW</t>
  </si>
  <si>
    <t>Hazardous, Toxic, and Radioactive Waste</t>
  </si>
  <si>
    <t>IDIQ</t>
  </si>
  <si>
    <t>Indefinite Delivery, Indefinite Quantity</t>
  </si>
  <si>
    <t>Leadership in Energy and Environmental Design</t>
  </si>
  <si>
    <t>LEED</t>
  </si>
  <si>
    <t>MATOC</t>
  </si>
  <si>
    <t>Multiple Award Task Order Contract</t>
  </si>
  <si>
    <t>MILCON</t>
  </si>
  <si>
    <t>Military Construction</t>
  </si>
  <si>
    <t>NEPA</t>
  </si>
  <si>
    <t>National Environmental Policy Act</t>
  </si>
  <si>
    <t>RSFO</t>
  </si>
  <si>
    <t>Real Property Services Field Office</t>
  </si>
  <si>
    <t>SATOC</t>
  </si>
  <si>
    <t>Single Award Task Order Contract</t>
  </si>
  <si>
    <t>SCADA</t>
  </si>
  <si>
    <t>Supervisory Control and Data Acquisition</t>
  </si>
  <si>
    <t>SCIF</t>
  </si>
  <si>
    <t>Sensitive Compartmentalized Information Facility</t>
  </si>
  <si>
    <t>TBD</t>
  </si>
  <si>
    <r>
      <t>To Be Determined</t>
    </r>
    <r>
      <rPr>
        <i/>
        <sz val="8"/>
        <color rgb="FFFF0000"/>
        <rFont val="Calibri"/>
        <family val="2"/>
        <scheme val="minor"/>
      </rPr>
      <t xml:space="preserve"> (Pending the results of market research)</t>
    </r>
  </si>
  <si>
    <t>Architect-Engineering</t>
  </si>
  <si>
    <t>A-E Services</t>
  </si>
  <si>
    <t>$25,000 to $100,000</t>
  </si>
  <si>
    <t>$100,000 to $250,000</t>
  </si>
  <si>
    <t>$250,000 to $500,000</t>
  </si>
  <si>
    <t>$500,000 to $1,000,000</t>
  </si>
  <si>
    <t>$1,000,000 to $5,000,000</t>
  </si>
  <si>
    <t>$5,000,000 to $10,000,000</t>
  </si>
  <si>
    <t>$10,000,000 to $25,000,000</t>
  </si>
  <si>
    <t>$250,000,000 to $500,000,000</t>
  </si>
  <si>
    <t>FCO</t>
  </si>
  <si>
    <t>Forecast of Contracting Opportunities</t>
  </si>
  <si>
    <t>SDB</t>
  </si>
  <si>
    <t>Small Disadvantaged Business</t>
  </si>
  <si>
    <t>SB</t>
  </si>
  <si>
    <t>Small Business</t>
  </si>
  <si>
    <t>EDWOSB</t>
  </si>
  <si>
    <t>Economically Disadvantaged Women-Owned Small Business</t>
  </si>
  <si>
    <t>WOSB</t>
  </si>
  <si>
    <t>Women-Owned Small Business</t>
  </si>
  <si>
    <t>SDVOSB</t>
  </si>
  <si>
    <t>Service-Disabled Veteran-Owned Small Business</t>
  </si>
  <si>
    <t>HUBZone</t>
  </si>
  <si>
    <t>Historically Underutilized Business Zone</t>
  </si>
  <si>
    <t>IDC</t>
  </si>
  <si>
    <t>Indefinite Delivery Contract</t>
  </si>
  <si>
    <t>Unrestricted</t>
  </si>
  <si>
    <t>IFB</t>
  </si>
  <si>
    <t>Invitation for Bid</t>
  </si>
  <si>
    <t>RFQ</t>
  </si>
  <si>
    <t>RFP</t>
  </si>
  <si>
    <t>Request for Proposal</t>
  </si>
  <si>
    <t>SAT</t>
  </si>
  <si>
    <t>Simplified Acquisition Threshold</t>
  </si>
  <si>
    <t>Request for Quotation</t>
  </si>
  <si>
    <t>PL</t>
  </si>
  <si>
    <t>Public Law</t>
  </si>
  <si>
    <t>SAM</t>
  </si>
  <si>
    <t>System for Award Management</t>
  </si>
  <si>
    <t>NAICS</t>
  </si>
  <si>
    <t>North American Industry Classification System</t>
  </si>
  <si>
    <t>Program</t>
  </si>
  <si>
    <t>Not Applicable</t>
  </si>
  <si>
    <t>LPTA</t>
  </si>
  <si>
    <t>Lowest Price Technically Acceptable</t>
  </si>
  <si>
    <t>USACE</t>
  </si>
  <si>
    <t>United States Army Corps of Engineers</t>
  </si>
  <si>
    <t>GENERAL INFORMATION</t>
  </si>
  <si>
    <t>DATES</t>
  </si>
  <si>
    <t>SCI</t>
  </si>
  <si>
    <t>Sensitive Compartmented Information</t>
  </si>
  <si>
    <t>TRACKING NUMBERS</t>
  </si>
  <si>
    <t>PCF Cabinet
Number</t>
  </si>
  <si>
    <t>Solicitation
Number</t>
  </si>
  <si>
    <t>P2
Number</t>
  </si>
  <si>
    <t>PANNAD-23-P-0000 004263</t>
  </si>
  <si>
    <t>ACQUISITION STRATEGY
AND EVALUATION</t>
  </si>
  <si>
    <t>ACQUISITION PRICE RANGE / CAPACITY
AND SB SIZE STANDARD</t>
  </si>
  <si>
    <t>Competitive 8(a)</t>
  </si>
  <si>
    <t>Unrestricted
with SB Reserves</t>
  </si>
  <si>
    <t>$25,000,000 to $50,000,000</t>
  </si>
  <si>
    <t>$50,000,000 to $75,000,000</t>
  </si>
  <si>
    <t>$75,000,000 to $100,000,000</t>
  </si>
  <si>
    <t>$100,000,000 to $175,000,000</t>
  </si>
  <si>
    <t>$175,000,000 to $250,000,000</t>
  </si>
  <si>
    <t>$250,000,000 to $750,000,000</t>
  </si>
  <si>
    <t>$750,000,000 to $1,000,000,000</t>
  </si>
  <si>
    <t>$1,000,000,000 to $1,250,000,000</t>
  </si>
  <si>
    <r>
      <t>NAICS
Code</t>
    </r>
    <r>
      <rPr>
        <b/>
        <vertAlign val="superscript"/>
        <sz val="11"/>
        <color theme="1"/>
        <rFont val="Calibri"/>
        <family val="2"/>
        <scheme val="minor"/>
      </rPr>
      <t>1</t>
    </r>
  </si>
  <si>
    <r>
      <t>Acquisition
Strategy</t>
    </r>
    <r>
      <rPr>
        <b/>
        <vertAlign val="superscript"/>
        <sz val="11"/>
        <color theme="1"/>
        <rFont val="Calibri"/>
        <family val="2"/>
        <scheme val="minor"/>
      </rPr>
      <t>2</t>
    </r>
  </si>
  <si>
    <r>
      <t>Solicitation Date</t>
    </r>
    <r>
      <rPr>
        <b/>
        <vertAlign val="superscript"/>
        <sz val="11"/>
        <color theme="1"/>
        <rFont val="Calibri"/>
        <family val="2"/>
        <scheme val="minor"/>
      </rPr>
      <t xml:space="preserve">
</t>
    </r>
    <r>
      <rPr>
        <b/>
        <sz val="11"/>
        <color theme="1"/>
        <rFont val="Calibri"/>
        <family val="2"/>
        <scheme val="minor"/>
      </rPr>
      <t>(By Quarter)
(Anticipated)</t>
    </r>
    <r>
      <rPr>
        <b/>
        <vertAlign val="superscript"/>
        <sz val="11"/>
        <color theme="1"/>
        <rFont val="Calibri"/>
        <family val="2"/>
        <scheme val="minor"/>
      </rPr>
      <t>3</t>
    </r>
  </si>
  <si>
    <t>Project
Location</t>
  </si>
  <si>
    <t>Item #</t>
  </si>
  <si>
    <t>Type of
Construction
(if Applicable)</t>
  </si>
  <si>
    <t>Dollar Capacity
for IDC
(if Applicable)</t>
  </si>
  <si>
    <t>Set-Aside
EDWOSB</t>
  </si>
  <si>
    <t>Set-Aside
SB</t>
  </si>
  <si>
    <t>Set-Aside
HUBZone</t>
  </si>
  <si>
    <t>Set-Aside
SDVOSB</t>
  </si>
  <si>
    <t>Set-Aside
WOSB</t>
  </si>
  <si>
    <t>Environmental
Services</t>
  </si>
  <si>
    <t>IFB
Sealed Bidding</t>
  </si>
  <si>
    <t>RFP
LPTA</t>
  </si>
  <si>
    <t>RFP
Tradeoff</t>
  </si>
  <si>
    <t>RFP
Two Phase</t>
  </si>
  <si>
    <t>Quotation or Proposal
Method</t>
  </si>
  <si>
    <t>PROGRAM, PROJECT, AND
CONTRACT IDENTIFIERS</t>
  </si>
  <si>
    <t>SBA</t>
  </si>
  <si>
    <t>Small Business Administration</t>
  </si>
  <si>
    <t>Services</t>
  </si>
  <si>
    <t>Supplies</t>
  </si>
  <si>
    <t>PANNAD-23-P-0000 004169</t>
  </si>
  <si>
    <t>NAD-wide</t>
  </si>
  <si>
    <t>NAD</t>
  </si>
  <si>
    <t>USACE - North Atlantic Division</t>
  </si>
  <si>
    <t>NAB</t>
  </si>
  <si>
    <t>USACE - Baltimore District</t>
  </si>
  <si>
    <t>SRM</t>
  </si>
  <si>
    <t>Sustainment, Restoration, and Modernization</t>
  </si>
  <si>
    <t>IIS</t>
  </si>
  <si>
    <t>Interagency and International Support</t>
  </si>
  <si>
    <t>DD</t>
  </si>
  <si>
    <t>Department of Defense</t>
  </si>
  <si>
    <t>BIM</t>
  </si>
  <si>
    <t>Building Information Modeling</t>
  </si>
  <si>
    <t>The work anticipated will be primarily SRM but may also include IIS, Civil Works, and small MILCON projects. Work will include comprehensive A-E services including, but not limited to:  Preparation of full plans and specifications, preparation of design build requests for proposal, construction cost estimating, cost and schedule risk analysis, site investigations, analysis, planning, master planning, NEPA documentation, programming, development of DD 1391s, topographic and utility surveys, subsurface utility survey and identification, geotechnical investigations, permitting, charrettes, hazardous material investigations, BIM, energy modeling, preparation of reports, studies, design criteria/ design analysis documents, LEED documentation, total building commissioning, value engineering, presentations, coordination with various government agencies and commissions, coordination with public and privatized utilities, and other general A-E services. The work may also include providing construction phase and other support services including, but not limited to shop drawing reviews, site visits, technical assistance, LEED documentation during construction, onsite representation, preparation of operation and maintenance manuals, and commissioning / start-up / fit-up design support, design services, estimating, surveying, field investigation, troubleshooting, measurement, testing and balancing, testing and calibration services, CAD drawing and document preparation and review, design review, operability and maintenance documentation, review of designs, construction management services, studies, and engineering consultation.</t>
  </si>
  <si>
    <t>PANNAD-23-P-0000 002487</t>
  </si>
  <si>
    <t>V-E</t>
  </si>
  <si>
    <t>Value Engineering</t>
  </si>
  <si>
    <t>TS-FCL</t>
  </si>
  <si>
    <t>Top-Secret Facility Clearance Level</t>
  </si>
  <si>
    <t>NPDES</t>
  </si>
  <si>
    <t>National Pollutant Discharge Elimination System</t>
  </si>
  <si>
    <t>PANNAD-23-P-0000 004238</t>
  </si>
  <si>
    <t>Washington, DC</t>
  </si>
  <si>
    <t>Residuals Hauling and Disposal services for the Dalecarlia Water Treatment Plant Residuals Processing Facility (RPF), Forebay Reservoir, McMillan Reservoir, and the Georgetown. It shall be the Contractor’s responsibility, to determine which disposal site will best serve the Washington Aqueduct’s requirements. The residuals hauling and disposal program is subject to acceptance by Washington Aqueduct.</t>
  </si>
  <si>
    <t>PANNAD-23-P-0000 006129</t>
  </si>
  <si>
    <t>PANNAD-23-P-0000 000249</t>
  </si>
  <si>
    <t>W912DR-23-R-0017</t>
  </si>
  <si>
    <t>MAES</t>
  </si>
  <si>
    <t>Multiple Award Environmental Services</t>
  </si>
  <si>
    <t>NAD-wide, CONUS, Alaska, Hawaii and Puerto Rico</t>
  </si>
  <si>
    <t>DERP</t>
  </si>
  <si>
    <t>Department of Defense Environmental Restoration Program</t>
  </si>
  <si>
    <t>FUDS</t>
  </si>
  <si>
    <t>ORAP</t>
  </si>
  <si>
    <t>Operational Range Assessment Program</t>
  </si>
  <si>
    <t>Formerly Utilized Defense Sites Program</t>
  </si>
  <si>
    <t>BRAC</t>
  </si>
  <si>
    <t>Base Realignment and Closure Program</t>
  </si>
  <si>
    <t>FUSRAP</t>
  </si>
  <si>
    <t>Formerly Utilized Sites Remedial Action Program</t>
  </si>
  <si>
    <t>EPA</t>
  </si>
  <si>
    <t>RCRA</t>
  </si>
  <si>
    <t>Resource Conservation and Recovery Act</t>
  </si>
  <si>
    <t>TSCA</t>
  </si>
  <si>
    <t>Toxic Substances Control Act</t>
  </si>
  <si>
    <t>EPCRA</t>
  </si>
  <si>
    <t>Emergency Planning and Community Right-to-Know Act</t>
  </si>
  <si>
    <t>CAA</t>
  </si>
  <si>
    <t>Clean Air Act</t>
  </si>
  <si>
    <t>CWA</t>
  </si>
  <si>
    <t>Clean Water Act</t>
  </si>
  <si>
    <t>The work may encompass a wide range of environmental services in the general areas of environmental cleanup and environmental quality at various military and non-military locations. Programs supported include the DERP, FUDS, ORAP, BRAC, FUSRAP, EPA Superfund Program, and a variety of other military and civilian clean up and environmental quality programs. The scope of Environmental Services capabilities may include but are not limited to:  Various types of investigation, field studies, and reports; multi-discipline engineering support; survey and mapping support; permitting and licensing; installation, operation, and optimization of systems; and support with public involvement. Work may involve characterization and / or remediation of sites contaminated with hazardous, toxic, and radiological waste; munitions and explosives of concern, and munitions constituents. Environmental cleanup and environmental quality support requires comprehensive knowledge of applicable environmental statutes and regulations, including but not limited to the CERCLA, RCRA, TSCA, EPCRA, CCA, CWA, NEPA, and other relevant environmental laws and regulations.</t>
  </si>
  <si>
    <t>NAD-wide, CONUS, Alaska, Hawaii, Puerto Rico, and Europe</t>
  </si>
  <si>
    <t>CONUS</t>
  </si>
  <si>
    <t>Environmental Protection Agency</t>
  </si>
  <si>
    <t>Contiguous United States</t>
  </si>
  <si>
    <t>W912DR-23-B-0016</t>
  </si>
  <si>
    <t>Chambersburg, PA</t>
  </si>
  <si>
    <t>EMCS</t>
  </si>
  <si>
    <t>Energy Monitoring Control System</t>
  </si>
  <si>
    <t>DoD</t>
  </si>
  <si>
    <t>UFC</t>
  </si>
  <si>
    <t>United Facilities Criteria</t>
  </si>
  <si>
    <t>PANNAD-23-P-0000 001467</t>
  </si>
  <si>
    <t>W912DR-23-B-0012</t>
  </si>
  <si>
    <t>North East River Maintenance Dredging</t>
  </si>
  <si>
    <t>Cecil County, MD</t>
  </si>
  <si>
    <t>PANNAD-23-P-0000 002709</t>
  </si>
  <si>
    <t>W912DR-23-R-0010</t>
  </si>
  <si>
    <t>Beltsville, MD</t>
  </si>
  <si>
    <t>Construct Bureau of Engraving and Printing (BEP) Current Production Facility</t>
  </si>
  <si>
    <t>PANNAD-23-P-0000 003088</t>
  </si>
  <si>
    <t>W912DR-23-Q-0030</t>
  </si>
  <si>
    <t>Furnish and install brand name or equal commercial audio-visual fixtures and equipment within Building 404 dining, office, and administrative areas. The “AV Standalone” equipment, plug-and-play style equipment, includes the television monitors, menu boards, order confirmation screens, order kiosk, associated accessories, connection, software / programming, brackets / mounts, etc. All incidental work such as connecting to the building infrastructure / utilities in-place shall be included in this scope. The majority of the building is designed and currently being constructed to function, as a full-service dining facility, where food is prepared and served on site with the rest of the space dedicated to administrative and storage spaces. The dining facility is currently the only Permanent Party Enlisted Personnel Dining Facility serving the overall Ft. Myer, Ft. McNair, Arlington National Cemetery, and the Pentagon. The dining facility also provides training facilities and support to enhance the readiness of reserve component units in Virginia and provides base operations support to military and other federal entities within the National Capital Region.</t>
  </si>
  <si>
    <t>PANNAD-23-P-0000 001464</t>
  </si>
  <si>
    <t>W912DR-23-B-0014</t>
  </si>
  <si>
    <t>Twitch Cove and Big Thorofare Jetty Rehabilitation</t>
  </si>
  <si>
    <t>Somerset County, MD</t>
  </si>
  <si>
    <t>MLW</t>
  </si>
  <si>
    <t>Mean Low Water</t>
  </si>
  <si>
    <t>Repairs to both the North and South jetties at the western entrance of the Big Thorofare federal navigation channel. Repairs to the jetties will restore them their authorized dimensions at a minimum. The north jetty is 2,070 ft long, and the south jetty is 1,800 ft long. The jetties are authorized to have a crown elevation of +4.0 ft MLW, a crown width of 2.0 ft with the exception of the seaward 120 ft of the north jetty which was 4.0 ft, and side slopes of 1V:2H, except for the bay side of the north jetty which was designed for 1:1 along the landward 1,950 ft. There is a possibility of the need to dredge an access channel near the jetties to allow better barge access.</t>
  </si>
  <si>
    <t>PANNAD-23-P-0000 004873</t>
  </si>
  <si>
    <t>W912DR-23-B-0018</t>
  </si>
  <si>
    <t>Baltimore, MD</t>
  </si>
  <si>
    <t>MLLW</t>
  </si>
  <si>
    <t>Mean Lower Low Water</t>
  </si>
  <si>
    <t>CY</t>
  </si>
  <si>
    <t>Cubic Yard</t>
  </si>
  <si>
    <t>SF</t>
  </si>
  <si>
    <t>Square Feet</t>
  </si>
  <si>
    <t>PANNAD-23-P-0000 001875</t>
  </si>
  <si>
    <t>Adelphi, MD</t>
  </si>
  <si>
    <t>PANNAD-23-P-0000 000218</t>
  </si>
  <si>
    <t>W912DR-23-B-0006</t>
  </si>
  <si>
    <t>Alexandria, VA</t>
  </si>
  <si>
    <t>Dyke Marsh is located on the west bank of the Potomac River south of Alexandria, Virginia between Old Town Alexandria and Mount Vernon. USACE has constructed Stone Sill to protect the shoreline in two phases. Phase 1 was completed in December 2019 and the Phase 2 is underway and is scheduled to be completed in November 2022. The purpose of this contract is to conduct rehabilitation work on the Stone Sill constructed under Phase 1, specifically add stone to the areas with settlement, and bring it back to its original design. Civil Engineer, Geotechnical Engineer, and Hydrology &amp; Hydraulic Engineer will provide Engineering During Construction.</t>
  </si>
  <si>
    <t>DoS</t>
  </si>
  <si>
    <t>Department of State</t>
  </si>
  <si>
    <t>PANNAD-22-P-0000 002406</t>
  </si>
  <si>
    <t>Fort Carson, CO</t>
  </si>
  <si>
    <t>Construct Mission Support Facility</t>
  </si>
  <si>
    <t>PANNAD-23-P-0000 001437</t>
  </si>
  <si>
    <t>PANNAD-23-P-0000 001744</t>
  </si>
  <si>
    <t>Construct Administration and Maintenance Building</t>
  </si>
  <si>
    <t>Q4
(FY23)</t>
  </si>
  <si>
    <t>Q1
(FY24)</t>
  </si>
  <si>
    <t>Q2
(FY24)</t>
  </si>
  <si>
    <t>Q3
(FY24)</t>
  </si>
  <si>
    <t>Jennings Randolph Lake, WV</t>
  </si>
  <si>
    <t>ADA</t>
  </si>
  <si>
    <t>Americans with Disability Act</t>
  </si>
  <si>
    <t>This requirement consists of three primary components as well as incidental related work:  The demolition of the two existing separate Ranger and Administration buildings and the construction of a new, single combined Administration and Ranger (Admin / Ranger) replacement structure; the construction of a new, pre-engineered service bay building – AKA "High Bay" Building; and the renovation of the existing Maintenance building at the Jennings Randolph Lake Project. The new 3,787 SF Admin / Ranger Building will be constructed where the existing administration building is located. Administration and Ranger staff will occupy the existing Ranger building during the period of new construction. The existing administration building will be demolished. Upon completion of the new Admin / Ranger Building, all affected staff will move to the new building and the existing Ranger building will then be demolished. The adjacent hill will be graded and new parking and driveway areas will be constructed. Renovation of the existing maintenance building will include conversion of an existing service bay to usable space, interior reconfiguration to add offices, break and locker areas, and new shower rooms, and bathroom renovations for ADA compliance. The renovation project will also include replacing the building’s roof, selective exterior repairs, and replacement of most mechanical, electrical, and plumbing systems. A nominal 24 by 40 ft pre-engineered metal building will be constructed near the maintenance building to provide high bay space.</t>
  </si>
  <si>
    <t>PANNAD-23-P-0000 003473</t>
  </si>
  <si>
    <t>W912DR-23-R-0089</t>
  </si>
  <si>
    <t>DIA</t>
  </si>
  <si>
    <t>Fort Belvoir, VA</t>
  </si>
  <si>
    <t>Construct Command-and-Control Facility Annex and Parking Lot</t>
  </si>
  <si>
    <t>IDS</t>
  </si>
  <si>
    <t>Intrusion Detection System</t>
  </si>
  <si>
    <t>Construct a Command-and-Control Facility (C2F) (120,000 SF) and a Parking garage (174,000 SF). Project serves as the annex to a Department of Defense Agency at Fort Belvoir North Area and includes a secured administrative building divided into specified security zones and operations area that includes special use space for a Secured Area, Data Center, and Network Operations Center. Construction includes redundant mechanical and electrical systems with backup power, secure (within confines of secured campus) organizational vehicle parking, loading service areas, information systems, fire protection and alarm systems, IDS installation, and EMCS connection. Sustainability and energy enhancement measures are included. Supporting facilities include site development, utilities and connections, lighting, paving, parking, walks, curbs and gutters, storm drainage, information systems, landscaping and signage. Heating and air conditioning will be provided by self-contained systems within C2F. Measures in accordance with the DoD Minimum Antiterrorism for Buildings standards will be provided. Comprehensive building and furnishings related interior design services are required. Access for individuals with disabilities will be provided. Facilities will be designed to a minimum life of 40 years in accordance with DoD's UFC 1-200-02 including energy efficiencies, building envelope and integrated building systems performance.</t>
  </si>
  <si>
    <t>RFP
Bifurcated</t>
  </si>
  <si>
    <t>The work will primarily consist of topographic, cadastral, geodetic, and hydrographic surveying and mapping (including geophysical) to support planning, environmental monitoring, engineering design, construction, operations, and maintenance of civil works projects. Some of the services are of the following types:  Topographic surveying, boundary / property surveys, construction support surveys, beach profiles, horizontal and vertical geodetic control surveys, ground penetrating radar and vacuum excavation for utility location, ground based stationary and mobile laser scanning, near-shore and offshore hydrographic surveys, seabed classification, side scan sonar, sub-bottom profiling, acoustic Doppler current profiling, magnetometry, and CAD / GIS.</t>
  </si>
  <si>
    <t>GIS</t>
  </si>
  <si>
    <t>Geographic Information System</t>
  </si>
  <si>
    <t>Fort Meade, MD</t>
  </si>
  <si>
    <t>GSF</t>
  </si>
  <si>
    <t>Gross Square Feet</t>
  </si>
  <si>
    <t>C4ISR</t>
  </si>
  <si>
    <t>Command, Control, Communications, Combat Systems, Intelligence, Surveillance, and Reconnaissance</t>
  </si>
  <si>
    <t>McMillan North Clearwell Replacement</t>
  </si>
  <si>
    <t>Huntingdon County, PA</t>
  </si>
  <si>
    <t>T</t>
  </si>
  <si>
    <t>York County, PA</t>
  </si>
  <si>
    <t>FAR</t>
  </si>
  <si>
    <t>Federal Acquisition Regulation</t>
  </si>
  <si>
    <t>Q4
(FY24)</t>
  </si>
  <si>
    <t>PANNAD-22-P-0000 004726</t>
  </si>
  <si>
    <t>JOC</t>
  </si>
  <si>
    <t>Job Order Contract</t>
  </si>
  <si>
    <t>HVAC</t>
  </si>
  <si>
    <t>Heating, Ventilation, and Air Conditioning</t>
  </si>
  <si>
    <t>Provide all management, labor, material, equipment, transportation, supervision and minor designs to accomplish simultaneous projects for a broad range of maintenance, repair, and minor construction work, include emergency repairs, at the Washington Aqueduct water treatment facilities in Washington DC, Maryland and Northern Virginia. Facilities include, but are not limited to pump stations, storage tanks, pressurize water mains, gates and valves, chemical feed systems, SCADA, office buildings, HVAC systems including commissioning, infrastructure such as pavements, roads, parking, drainage systems, utility systems, and force protection. Prompt response and execution of all task orders is required. The Contractor will be required to maintain a local office within 100 miles of Washington, DC to facilitate receipt of each RFP and respond to emergency task orders.</t>
  </si>
  <si>
    <t>The services to be performed under this contract may be formal V-E studies and / or Value Management studies / reviews including presentations that will be designated in each task order. Proposals must indicate capability to complete task orders in two weeks or less from receipt of the notice to proceed. Tasks may include using value methodology or other decision making tools to:  Perform value-­based program / project planning charrettes; performing value based project design charrettes; leading value based review of requests for proposals and / or plans and specifications; preparing risk determinations and mitigation plans for specific programs / projects; leading lessons learned reviews and after action reviews including participation from project managers, Headquarters USACE, and project delivery teams to assist with documentation of such reviews; performing traditional V-E workshops for design-bid-build projects that include study of project features and design systems to arrive at recommended alternatives following the six-step job plan as recognized by SAVE International.</t>
  </si>
  <si>
    <t>Dorchester County, MD</t>
  </si>
  <si>
    <t>Defense Intelligence Agency</t>
  </si>
  <si>
    <t>Magnitude of Construction / Work
(if Applicable)</t>
  </si>
  <si>
    <t>RFP
Most Highly Qualified</t>
  </si>
  <si>
    <t>ACP</t>
  </si>
  <si>
    <t>Access Control Point</t>
  </si>
  <si>
    <t>Construct a guided missile maintenance facility for the Letterkenny Munitions Center missile maintenance operations
for Compatibility Group E and J missile variants. Supporting facilities include site development, utilities and off-site utility connections, lighting, paving, parking, walks, storm drainage, information systems, landscaping, and signage. Construct a standard design ACP.</t>
  </si>
  <si>
    <t>Construct Cybersecurity Operations Facility</t>
  </si>
  <si>
    <t>Construct a 120,987 SF multi-story steel-framed, reinforced concrete masonry cybersecurity operations facility. This facility will include cyber operations and training space, equipment storage, and maintenance, as well as headquarters operations for Marine Corps Cyberspace Warfare Group. Project also includes secured areas. 95% of the project scope is required to be secured space.</t>
  </si>
  <si>
    <t>PANNAD-23-P-0000 002322</t>
  </si>
  <si>
    <t>W912DR-23-Q-0067</t>
  </si>
  <si>
    <t>Upgrades for ICONICS Genesis Software</t>
  </si>
  <si>
    <t>Multi-Disciplined Design Services for Military / SRM Programs (MATOC)</t>
  </si>
  <si>
    <t>Multi-Disciplined Design Services for Intelligence Community (MATOC)</t>
  </si>
  <si>
    <t>Cost Engineering / Scheduling Services (MATOC)</t>
  </si>
  <si>
    <t>MAES 2024 (MATOC)</t>
  </si>
  <si>
    <t>Value-Engineering Services (MATOC)</t>
  </si>
  <si>
    <t>Repair Building 61 / 61A (Roosevelt Hall)</t>
  </si>
  <si>
    <t>PANNAD-22-P-0000 005832</t>
  </si>
  <si>
    <t>ACM</t>
  </si>
  <si>
    <t>Asbestos Containing Material</t>
  </si>
  <si>
    <t>HAZMAT</t>
  </si>
  <si>
    <t>Hazardous Material</t>
  </si>
  <si>
    <t>Naval Surface Warfare Center at Indian Head (SATOC)</t>
  </si>
  <si>
    <t>Charles County, MD</t>
  </si>
  <si>
    <t>Washington Aqueduct (JOC)</t>
  </si>
  <si>
    <t xml:space="preserve">Office of Director of National Security (ODNI) (SATOC) </t>
  </si>
  <si>
    <t>Support ODNI Facilities in the National Capital Region.</t>
  </si>
  <si>
    <t>Environmental Planning Services (MATOC)</t>
  </si>
  <si>
    <t>PANNAD-23-P-0000 002128</t>
  </si>
  <si>
    <t>PANNAD-23-P-0000 002321</t>
  </si>
  <si>
    <t>PANNAD-23-P-0000 000438</t>
  </si>
  <si>
    <t>AEB-23-0010</t>
  </si>
  <si>
    <t>PANNAD-23-P-0000 002508</t>
  </si>
  <si>
    <t>Surveying and Geospatial Mapping Services (MATOC)</t>
  </si>
  <si>
    <t>W912DR-23-B-0020</t>
  </si>
  <si>
    <t>PANNAD-23-P-0000 004605</t>
  </si>
  <si>
    <t>Construct Extension of Remote Inspection Facility</t>
  </si>
  <si>
    <t>Repair Outlet Tunnel, Gate, and Stoplog Guides at Stillwater Lake</t>
  </si>
  <si>
    <t>Susquehanna County, PA</t>
  </si>
  <si>
    <t>Tioga County, PA</t>
  </si>
  <si>
    <t>Repair Spillway at Cowanesque Lake</t>
  </si>
  <si>
    <t>Replace Gatehouse Electrical System at Stillwater Lake</t>
  </si>
  <si>
    <t>Road Paving at Foster Joseph Sayers Dam</t>
  </si>
  <si>
    <t>Centre County, PA</t>
  </si>
  <si>
    <t>Sewer Extension</t>
  </si>
  <si>
    <t>Blue Ridge Summit, PA</t>
  </si>
  <si>
    <t>Construct Security Operations and Pedestrian Access Facility at Raven Rock Mountain Complex</t>
  </si>
  <si>
    <t>Construct Reclaimed Water - Phase II</t>
  </si>
  <si>
    <t>St. Patrick's Creek Maintenance Dredging</t>
  </si>
  <si>
    <t>St. Mary's County, MD</t>
  </si>
  <si>
    <t>PANNAD-23-P-0000 005878</t>
  </si>
  <si>
    <t>Design and construct an outdoor park destination comprised of a variety of passive and active landscape elements. Lot 12 will serve as a cornerstone for the National Security Agency Washington (NSAW) East Campus, creating opportunities to support workforce wellness, increase collaboration, and enhance workforce engagement. Amenities provided by the park will include an overhead canopy structure, space for food trucks and farmers market stalls, event lawn, seating and gathering, recreation, physical fitness, storage space, and restrooms. Lot 12 supporting facilities include site preparation for infrastructure features such as general site circulation, storm water management, lighting, and landscaping features that are integrated within the existing East Campus. Improvements will include new or expansion of existing utility services and distribution systems. Site preparation work will include standard clearing / grubbing, cut / fill and grading, and erosion and sediment control measures.</t>
  </si>
  <si>
    <t>Construct Lot 12</t>
  </si>
  <si>
    <t>Aberdeen, MD</t>
  </si>
  <si>
    <t>Arlington, VA</t>
  </si>
  <si>
    <t>Construct Unaccompanied Enlisted Personnel Housing at Joint Base Myer - Henderson Hall</t>
  </si>
  <si>
    <t>Rock Hall Harbor Maintenance Dredging</t>
  </si>
  <si>
    <t>Kent County, MD</t>
  </si>
  <si>
    <t>Wicomico River Maintenance Dredging</t>
  </si>
  <si>
    <t>Wicomico County, MD</t>
  </si>
  <si>
    <t>Perry Point, VA</t>
  </si>
  <si>
    <t>Architect of the Capitol</t>
  </si>
  <si>
    <t>Anacostia Watershed Restoration - Site 11</t>
  </si>
  <si>
    <t>Prince George's County, MD</t>
  </si>
  <si>
    <t>Cell 6 Dike Raising at Poplar Island</t>
  </si>
  <si>
    <t>Talbot County, MD</t>
  </si>
  <si>
    <t>Replace the warm water slide gate system within the primary spillway structure of the dam and four tunnel outlet gates approximately 160 ft below grade within the tunnel outlet structure. The tunnel gates system consists of two sets of hydraulically operated, vertical lift gates (service and emergency gates), similar to those used on Regulating Outlets in various districts, that partially regulates the reservoir level. The tunnel gates are located inside the tunnel control (intake) tower, which is adjacent to the Raystown Dam primary spillway. The existing tunnel gates system (including hydraulic hoist system, mechanical linkages, controls, lighting, and the HSS gates) is original to the construction of the dam and is at the end of its expected design life. Given the age of the components and the general inaccessibility of the gate for thorough inspection, these gates will undergo full replacement.</t>
  </si>
  <si>
    <t>Water Treatment Plant Upgrade at Raystown Lake</t>
  </si>
  <si>
    <t>Water Treatment Plant Upgrades to meet compliance requirements and improve overall efficiency of the water treatment facility. The project consists of reconfiguring the piping of the water treatment plant clearwell, installing actuated valves or pump controls, modifying the water sampling location and adding flow measurement, modifying the pressure distribution system discharge pump, draining, inspecting, and cleaning the clearwell, replacing filter media in both filters, replacing the filter control panel, replacing the programmable logic controller and installing an auto dialer with signal callouts and VTScada software, replacing the clarifier / filter media, underdrains, and air scour piping in both clarifier / filter units, and possibly installing fiber and making required connections along with a fiber-optic connection.</t>
  </si>
  <si>
    <t>Bank Armoring of Low Level Outlet Channel and Deposition Removal at Raystown Lake</t>
  </si>
  <si>
    <t>Construct Riprap Near and Repair / Remove Richland Avenue Low Hand Dam at Codorus Creek Flood Risk Management (Levee)</t>
  </si>
  <si>
    <t>Shoal Removal at Codorus Creek Flood Risk Management (Levee)</t>
  </si>
  <si>
    <t>Maintenance dredging of approximately 130,000 CY of material. Material will be dredged via hydraulic pipeline and placed at an existing upland placement site.</t>
  </si>
  <si>
    <t>Pedestrian Bridge Replacement at Northwest Branch Anacostia</t>
  </si>
  <si>
    <t>Demolish the existing pedestrian bridge and replace the bridge with a new bridge to the west of the existing bridge. The proposed pedestrian bridge will be a replacement that is perpendicular to the stream on a riffle. The existing orientation is an angle to the direction of flow as such there a substantial instability of the stream around the bridge. The new orientation will improve stability and flow conveyance. A new paved trail is also proposed in the park to access the new pedestrian bridge. The project area is north of Lyndon Street and West Park Avenue in the Adelphi Community Park. All access to the project site is from West Park Avenue.</t>
  </si>
  <si>
    <t>Construct Family Housing Improvements at Joint Base Myer - Henderson Hall</t>
  </si>
  <si>
    <r>
      <rPr>
        <vertAlign val="superscript"/>
        <sz val="11"/>
        <color theme="1"/>
        <rFont val="Calibri"/>
        <family val="2"/>
        <scheme val="minor"/>
      </rPr>
      <t xml:space="preserve">1 </t>
    </r>
    <r>
      <rPr>
        <sz val="11"/>
        <color theme="1"/>
        <rFont val="Calibri"/>
        <family val="2"/>
        <scheme val="minor"/>
      </rPr>
      <t xml:space="preserve">The latest SBA Table of Size Standards can be located at </t>
    </r>
    <r>
      <rPr>
        <u/>
        <sz val="11"/>
        <color rgb="FF0070C0"/>
        <rFont val="Calibri"/>
        <family val="2"/>
        <scheme val="minor"/>
      </rPr>
      <t>http://www.sba.gov/document/support-table-size-standards</t>
    </r>
    <r>
      <rPr>
        <sz val="11"/>
        <color theme="1"/>
        <rFont val="Calibri"/>
        <family val="2"/>
        <scheme val="minor"/>
      </rPr>
      <t>.</t>
    </r>
    <r>
      <rPr>
        <vertAlign val="superscript"/>
        <sz val="11"/>
        <color theme="1"/>
        <rFont val="Calibri"/>
        <family val="2"/>
        <scheme val="minor"/>
      </rPr>
      <t xml:space="preserve">
</t>
    </r>
    <r>
      <rPr>
        <vertAlign val="superscript"/>
        <sz val="2"/>
        <color theme="1"/>
        <rFont val="Calibri"/>
        <family val="2"/>
        <scheme val="minor"/>
      </rPr>
      <t xml:space="preserve">
</t>
    </r>
    <r>
      <rPr>
        <vertAlign val="superscript"/>
        <sz val="11"/>
        <color theme="1"/>
        <rFont val="Calibri"/>
        <family val="2"/>
        <scheme val="minor"/>
      </rPr>
      <t>2</t>
    </r>
    <r>
      <rPr>
        <sz val="11"/>
        <color theme="1"/>
        <rFont val="Calibri"/>
        <family val="2"/>
        <scheme val="minor"/>
      </rPr>
      <t xml:space="preserve"> </t>
    </r>
    <r>
      <rPr>
        <sz val="11"/>
        <color rgb="FF00B050"/>
        <rFont val="Calibri"/>
        <family val="2"/>
        <scheme val="minor"/>
      </rPr>
      <t>Green text confirms that the 'Acquisition Strategy' has been verified via market research.</t>
    </r>
    <r>
      <rPr>
        <sz val="11"/>
        <color theme="1"/>
        <rFont val="Calibri"/>
        <family val="2"/>
        <scheme val="minor"/>
      </rPr>
      <t xml:space="preserve">  Black text represents a projected 'Acquisition Strategy'.  Projections are subject to change based on market research and as requirements are further defined.  Small Businesses are highly encouraged to respond to Baltimore District's Sources Sought Notices, which is a form of market research.
</t>
    </r>
    <r>
      <rPr>
        <sz val="2"/>
        <color theme="1"/>
        <rFont val="Calibri"/>
        <family val="2"/>
        <scheme val="minor"/>
      </rPr>
      <t xml:space="preserve">
</t>
    </r>
    <r>
      <rPr>
        <vertAlign val="superscript"/>
        <sz val="11"/>
        <color theme="1"/>
        <rFont val="Calibri"/>
        <family val="2"/>
        <scheme val="minor"/>
      </rPr>
      <t>3</t>
    </r>
    <r>
      <rPr>
        <sz val="11"/>
        <color theme="1"/>
        <rFont val="Calibri"/>
        <family val="2"/>
        <scheme val="minor"/>
      </rPr>
      <t xml:space="preserve"> Estimated period in which Baltimore District anticipates synopsizing on </t>
    </r>
    <r>
      <rPr>
        <u/>
        <sz val="11"/>
        <color rgb="FF0070C0"/>
        <rFont val="Calibri"/>
        <family val="2"/>
        <scheme val="minor"/>
      </rPr>
      <t>http://www.sam.gov</t>
    </r>
    <r>
      <rPr>
        <sz val="11"/>
        <color theme="1"/>
        <rFont val="Calibri"/>
        <family val="2"/>
        <scheme val="minor"/>
      </rPr>
      <t>.  Except as stated in FAR 5.202, solicitations shall be synopsized for all open market acquisitions greater than $25,000.</t>
    </r>
  </si>
  <si>
    <t>Renovate Gaffney Fitness Center</t>
  </si>
  <si>
    <t>LED</t>
  </si>
  <si>
    <t>Light Emitting Diode</t>
  </si>
  <si>
    <t xml:space="preserve">Remove and repair / replace windows with energy efficient ones and acoustical ceiling and tiles, remove wall paper coverings; replace lighting fixtures with incorporation of both fluorescent and LED types to capture current energy efficient technologies; repair all plumbing fixtures / replace with new ones compliant with current code and facility standards; repair powered booster fans as required for the length of the vents to ensure proper ventilation; remove all failing air handlers; remove the air cooled water chiller, chilled water pumps, and all chilled water piping; repair by replacement split HVAC system consisting of one direct expansion variable air volume air handling unit located within mechanical room and an air cooled condensing unit located at the site of the former chiller; install fire sprinkler and alarm system and any other component as required; abate if necessary. </t>
  </si>
  <si>
    <t>Construct a two-story building approximately 26,700 SF built to Intelligence Community Directive 705 and UFC 4-010-05 standards. The site planning includes the constructing of a main access road and delivery access road with parking for 125 cars on two parking lots. The utility and infrastructure construction includes the capacity to accommodate two future facilities. The site will be adjacent to and include utilities to service a future training facility and a Warehouse and Munitions Storage Facility (under construction) sharing the same site located on Ft. Carson, Colorado.</t>
  </si>
  <si>
    <t>Construction Management Services for Federal Building Projects</t>
  </si>
  <si>
    <t>PANNAD-23-P-0000 004687</t>
  </si>
  <si>
    <t>W912DR-23-Q-0061</t>
  </si>
  <si>
    <t>Provide construction oversight services for window and door improvements and other physical security upgrades at multiple Secured Federal Buildings in Washington DC.</t>
  </si>
  <si>
    <t>Design and construct an operational extension of the existing Moscow Borough Central Sanitary Sewer System to service residents and commercial properties of the borough.</t>
  </si>
  <si>
    <t>Moscow Borough, PA</t>
  </si>
  <si>
    <t>Barren Island Ecosystem Restoration - Phases II and III</t>
  </si>
  <si>
    <t>Baltimore Harbor Maintenance Dredging - MD Portions</t>
  </si>
  <si>
    <t>Baltimore Harbor Maintenance Dredging - VA Portions</t>
  </si>
  <si>
    <r>
      <t xml:space="preserve">The FCO is required per PL 100-656 (Business Opportunity Development Reform Act of 1988). It contains Baltimore District’s remaining planned acquisitions for FY24. It is for informational purposes only. </t>
    </r>
    <r>
      <rPr>
        <i/>
        <sz val="11"/>
        <color rgb="FFFF0000"/>
        <rFont val="Times New Roman"/>
        <family val="1"/>
      </rPr>
      <t>All information listed herein is subject to change</t>
    </r>
    <r>
      <rPr>
        <sz val="11"/>
        <color theme="1"/>
        <rFont val="Times New Roman"/>
        <family val="1"/>
      </rPr>
      <t xml:space="preserve">. The FCO does not represent a pre-solicitation synopsis, does not constitute an RFQ, IFB, or RFP, and is not a commitment by Baltimore District to purchase the desired products and/or services. The requirements may or may not be executed and are contingent upon funding, real estate, permits, and other factors that affect the requirements. For more information on doing business with USACE - Baltimore District NAB, use the QR Code or visit our website at: </t>
    </r>
    <r>
      <rPr>
        <u/>
        <sz val="11"/>
        <color rgb="FF0070C0"/>
        <rFont val="Times New Roman"/>
        <family val="1"/>
      </rPr>
      <t>https://www.nab.usace.army.mil/Business-With-Us/Small-Business/</t>
    </r>
    <r>
      <rPr>
        <sz val="11"/>
        <rFont val="Times New Roman"/>
        <family val="1"/>
      </rPr>
      <t>.</t>
    </r>
  </si>
  <si>
    <t>Building 61 / 61A, Roosevelt Hall, is a 119,000 SF, four-story general instruction facility constructed in 1907 for the Army War College located at Fort McNair, Washington DC. This project will repair the following facility components:  Masonry, structural, replace all 215 windows, exterior doors, steps, entry ways, roof, interior partitions, mechanical and electrical systems. Address life safety, water infiltration and abate ACM and other HAZMAT.</t>
  </si>
  <si>
    <t>In connection with its potable water treatment program, the Washington Aqueduct SCADA was installed in 1991 and as part of the system configuration; ICONICS software / firmware was utilized. The ICONICS software / firmware programming runs the graphic interface displays used by the Washington Aqueduct SCADA operators to report real time events in the processing spectrum. The version currently in use is Genesis 32 version 9.3. The goal is within one year to be utilizing Genesis 64 version 10.0 or higher. Under this contract, the contractor will provide access to software upgrades to satisfy the overall performance of the ICONICS Genesis software which in turn supports the overall objective of the Washington Aqueduct. The primary objective is to provide ICONICS Genesis software upgrades and support for a period of five years through ICONICS SUPPORTWORX Plan. The deliverables will be a continuation of support from the existing support plan.</t>
  </si>
  <si>
    <t>Construction of multiple features at Barren Island that facilitate the restoration efforts:  (1) Construction of two bird islands adjacent to the existing island and connected to the breakwater; (2) removal of unsuitable foundation materials adjacent to the northeast corner of the existing island; (3) placement of suitable materials in the excavation of the unsuitable materials in the northeast corner of the existing island from a nearby borrow area; (4) construction of stone sill structures on top of the placed suitable materials adjacent to the northeast corner of the existing island; (5) modification of the existing sill to incorporate materials to limit material egress from the site; (6) installation of geotextile structures filled with suitable materials from a nearby borrow area; (7) design and installation of spillway structures; and (8) excavation of material from the Honga &amp; Tar Bay federal navigation channel and placement within a contained area adjacent to Barren Island.</t>
  </si>
  <si>
    <t>Residual Hauling and Disposal (SATOC)</t>
  </si>
  <si>
    <t>Infrastructure at Walter Reed Medical Center</t>
  </si>
  <si>
    <t>Renovate Building 55 (Dormitory) at Joint Base Anacostia-Bolling</t>
  </si>
  <si>
    <t>Renovate Building 214 (Patton Hall) at Joint Base Myer-Henderson Hall</t>
  </si>
  <si>
    <t>Renovate Building 3623 (Dormitory) at Joint Base Anacostia-Bolling</t>
  </si>
  <si>
    <t>Repair Building 6401 (Barracks)</t>
  </si>
  <si>
    <t>Repair Building 2234 (Administrative Facility)</t>
  </si>
  <si>
    <t>Repair Building 1900 (School Age Center)</t>
  </si>
  <si>
    <t>Repair Building 370 at Letterkenny Army Depot</t>
  </si>
  <si>
    <t>Repair Exterior of Building 3119 (Maintenance Hanger) at Joint Base Anacostia-Bolling</t>
  </si>
  <si>
    <t>Replace Chillers at Buildings A47 and 210 for Naval Research Laboratory</t>
  </si>
  <si>
    <t>Replace Transformers at Buildings B210, 214, and 215 for Naval Research Laboratory</t>
  </si>
  <si>
    <t>Effluent Decontamination at Fort Detrick</t>
  </si>
  <si>
    <t>Frederick, MD</t>
  </si>
  <si>
    <t>Renovate Buildings 309 and 390 at Aberdeen Proving Grounds</t>
  </si>
  <si>
    <t>Construct Test Maintenance Fabrication Facility at Aberdeen Proving Grounds</t>
  </si>
  <si>
    <t>Furnish and Install Television Monitors, Menu Boards, Order Confirmation Screens, and Order Kiosks at Joint Base Myer-Henderson Hall</t>
  </si>
  <si>
    <t>Replace Airfield Pavement at Joint Base Anacostia-Bolling</t>
  </si>
  <si>
    <t>Construct Support Building</t>
  </si>
  <si>
    <t>MD</t>
  </si>
  <si>
    <t>Construct General Item Repair Shop at Letterkenny Army Depot</t>
  </si>
  <si>
    <t>Construct Fire Station at Letterkenny Army Depot</t>
  </si>
  <si>
    <t>Construct a standard design two company headquarters Fire Station with additional structural apparatus bays. Primary facilities include fire station, redundant power, cyber security measures, sustainability / energy and antiterrorism measures. This facility will also include building information systems, fire protection and alarm systems and EMCS connection. Supporting facilities include utilities and connections, lighting, paving, parking, walks, curbs and gutters, storm drainage information systems landscaping and signage. Heating and air conditioning will be provided by a self-contained system. Measures in accordance with the DoD Minimum Antiterrorism for Buildings standards will be provided. Comprehensive building and furnishings related interior design services are required. Access for individuals with disabilities will be provided. Cyber Security Measures will be incorporated into this project. Sustainability/Energy measures will be provided. Facilities will be designed to a minimum life of 40 years in accordance with DoD's UFC 1-200-02 including energy efficiencies, building envelope and integrated building systems performance. Air Conditioning (Estimated 100 Tons).</t>
  </si>
  <si>
    <t>Construct Joint Missile Maintenance Facility and ACP at Letterkenny Army Depot</t>
  </si>
  <si>
    <t>Facility Renovation and Repair at Joint Base Myer-Henderson Hall</t>
  </si>
  <si>
    <t>Construct Family Housing Improvements at Joint Base Myer-Henderson Hall</t>
  </si>
  <si>
    <t>Construct Guided Missile Radar Antenna Maintenance Facility at Letterkenny Army Depot</t>
  </si>
  <si>
    <t>PANNAD-23-P-0000 006667</t>
  </si>
  <si>
    <t>Janitorial Services</t>
  </si>
  <si>
    <t>Furnish all necessary labor, tools, equipment supplies, and transportation equipment required to clean the public bathhouse, vault latrines, public restrooms, and other facilities provided by the United States Government for public use at Jennings Randolph Lake. All cleaning services within picnic areas and campgrounds shall be performed so as not to interfere with the users.</t>
  </si>
  <si>
    <t>W912DR-24-R-0001</t>
  </si>
  <si>
    <t>Relocate Recycling Center</t>
  </si>
  <si>
    <t>Construct Commercial Vehicle Inspection Facility at the Pentagon</t>
  </si>
  <si>
    <t>Charleston, WV</t>
  </si>
  <si>
    <t>Construct Apron Expansion at McLaughlin Air National Guard Base</t>
  </si>
  <si>
    <t>Construct Retaining Structure at Aberdeen Proving Grounds</t>
  </si>
  <si>
    <t>Component Rebuild Shop, Phase I at Letterkenny Army Depot</t>
  </si>
  <si>
    <t>DCNG CSMS at Joint Base Anacostia-Bolling</t>
  </si>
  <si>
    <t>Construct Widening of Verona Road</t>
  </si>
  <si>
    <t>Construct Rocket and Missile Maintenance Facility at Letterkenny Army Depot</t>
  </si>
  <si>
    <t>Construct General Purpose Warehouse at New Cumberland Army Depot</t>
  </si>
  <si>
    <t>Fairview, PA</t>
  </si>
  <si>
    <r>
      <t xml:space="preserve">USACE - Baltimore District
FY26+
Forecast of Contracting Opportunities (FCO)
</t>
    </r>
    <r>
      <rPr>
        <b/>
        <i/>
        <sz val="14"/>
        <color rgb="FF0070C0"/>
        <rFont val="Calibri"/>
        <family val="2"/>
        <scheme val="minor"/>
      </rPr>
      <t>(as of October 10, 2023)</t>
    </r>
  </si>
  <si>
    <t>Construct Operations Facility at Raven Rock Mountain Complex</t>
  </si>
  <si>
    <t>Construct Laboratory and Testing Building at Aberdeen Proving Grounds</t>
  </si>
  <si>
    <t>Construct Automated Multi-purpose Machine Gun Range at Fort Indiantown Gap</t>
  </si>
  <si>
    <t>Lebanon County, PA</t>
  </si>
  <si>
    <t>Construct a component rebuild shop for ground support equipment maintenance. Project includes vehicle and equipment maintenance bays, consolidated bench area, internal vehicle and equipment wash area, repair parts storage, administrative area, training room, telecommunications server room, electronic security system installation, and EMCS connection. Interior bridge cranes with four 5-ton cranes and one 20-ton crane are required. Comply with the Net-Zero-Decarbonization Pilot Program requirements.</t>
  </si>
  <si>
    <t>Construct a non-standard, mission-specific Guided Missile Radar Antenna Maintenance Facility. The facility will accommodate an anechoic chamber (equipment), ingress / egress, and administrative and support spaces. Facility will
include information systems, fire protection and alarm systems, and IDS connections. Supporting facilities include
site development, utilities and connections, lighting, paving, parking, walks, curbs and gutters, storm water retention, information systems, landscaping and signage, and removal of existing hardstand. Work also includes demolishing one (101 SF).</t>
  </si>
  <si>
    <t>Q1
(FY25)</t>
  </si>
  <si>
    <t>Q2
(FY25)</t>
  </si>
  <si>
    <t>Q3
(FY25)</t>
  </si>
  <si>
    <t>Q4
(FY25)</t>
  </si>
  <si>
    <t>Construct Missile / Munitions Distribution Facility at Letterkenny Army Depot</t>
  </si>
  <si>
    <t>Construct a Missile / Munitions Distribution Facility. Project includes a Shipping Receiving Building, Vehicle Storage Building, government and commercial vehicle parking (staging), Rail Classification Yard, Shipping and Receiving Building Annex, rail, information systems, fire protection and alarm systems, IDS installation, and EMCS connection. Sustainability and energy enhancement measures are included.</t>
  </si>
  <si>
    <t>Design and build a thermal, continuous-flow, effluent decontamination system to support Building 8100, USAMRIID's BSL-3 / BSL-4 level biosafety laboratory. Facility will be located on the ground floor Building 8100.</t>
  </si>
  <si>
    <r>
      <t xml:space="preserve">USACE - Baltimore District
FY25
Forecast of Contracting Opportunities (FCO)
</t>
    </r>
    <r>
      <rPr>
        <b/>
        <i/>
        <sz val="14"/>
        <color rgb="FF0070C0"/>
        <rFont val="Calibri"/>
        <family val="2"/>
        <scheme val="minor"/>
      </rPr>
      <t>(as of October 10, 2023)</t>
    </r>
  </si>
  <si>
    <t>The Department of Treasury, BEP has a need for construction of a new Currency Production Facility located in Beltsville, Maryland that will replace their existing production facilities in Washington, DC. The project will be to construct an 850,000 SF to 1,000,000 SF facility that will meet all storage and production needs of the BEP. Work includes the development of a 100-acre site, balanced site with secure perimeter, including standalone vehicle screening facilities and surface parking. Project will be fully permitted by MDE at time of award. Main building is two-story steel frame construction of 1,000,000+ SF, including 350,000 SF currency manufacturing hall. Sustainable design including rainwater harvesting, green roof and permeable pavement. There is an integrated Central Utility Plant. Project will be turnkey, and contractor will be required to purchase and install office furniture, Audio / Visual Equipment, IT Infrastructure, Machine Shop Equipment, Lab Equipment, physical and electrical security systems. Additional Specialty Equipment includes Automated Guided Vehicles and Automated Storage Equipment and Laboratory Equipment and materials for Firing Range and Wastewater Treatment Plant to support production equipment. Currency Production Equipment will be Government Provided / Government Installed and arrive onsite approximately during the last 1/3 of construction.</t>
  </si>
  <si>
    <t>Renovate Buildings 1301, 1302, and 374 (Greenhouses) at Fort Detrick</t>
  </si>
  <si>
    <t>Maintenance dredge portions of the Brewerton Channel Eastern Extension and Curtis Bay Channel. Both are located in a heavy commercial waterway supporting the Port of Baltimore. It is anticipated the work would be performed in the Winter - Spring of 2024. Work will consist of dredging Curtis Bay Channel to a required depth of 50 to 51 feet MLLW with one foot of allowable over depth and dredging Brewerton Eastern Extension Channel to a required depth of 35 to 36 feet MLLW with one foot allowable over depth. Assuming historical shoaling rates within the channels, the dredging should involve removal of up to 1,500,000 CY of material, including allowable over depth dredging. The material available for removal will be kept at or around this level due to funding constraints. The material from Brewerton Channel Eastern Extension will be placed at the Paul S. Sarbanes Ecosystems Restoration Project at Poplar Island, Talbot County, Maryland. The material from Curtis Bay Channel will be placed at the Cox Creek Dredged Material Containment Facility, located on the southside of the Patapsco River and downstream of the Francis Scott Key Bridge, in Curtis Bay, Maryland.</t>
  </si>
  <si>
    <t>Maintenance dredge the deep-draft federal navigation channel serving the Port of Baltimore. The work shall be performed between May 2024 through August 2024. The project consists of maintenance dredging portions of the York Spit Federal Navigation Channel to a required depth of 50 feet MLLW with two feet of allowable over depth. Approximately 1,700,000 CY of material will be dredged including over depth. Work shall be performed by a hopper dredge with all dredged material transported and placed in the designated Government-furnished placement area at Wolf Trap Alternative Placement Site Northern Extension, Quadrant 1 of Cell NE-6.</t>
  </si>
  <si>
    <t>CDC</t>
  </si>
  <si>
    <t>Child Development Center</t>
  </si>
  <si>
    <t>Construct CDC</t>
  </si>
  <si>
    <t>Construct an Army standard, medium-sized CDC, 0 to 5 year-old facility and associated playground, parking, and stormwater management features. Project is located adjacent to the existing CDC II facility and near the intersection of Ernie Pyle and 21st Streets. Facility will support the Fort Meade community by accommodating an additional 232 children seeking childcare services.</t>
  </si>
  <si>
    <t>Construct a new 173,000 GSF, 96-bed CLC to consolidate existing functions housed in several buildings, each over 60 years old at Perry Point VA Medical Center. Construction of the new CLC would meet the latest programmatic requirements and would be designated to VA's current CLC standards to include resident houses with private rooms and baths, as well as medical and community amenities and parking.</t>
  </si>
  <si>
    <t>CLC</t>
  </si>
  <si>
    <t>Community Living Center</t>
  </si>
  <si>
    <t>U.S. Army Medical Research Institute of Infectious Diseases</t>
  </si>
  <si>
    <t>USAMRIID</t>
  </si>
  <si>
    <t>VA</t>
  </si>
  <si>
    <t>Veteran Affairs</t>
  </si>
  <si>
    <t>BSL</t>
  </si>
  <si>
    <t>Biosafety Level</t>
  </si>
  <si>
    <t>Construct CLC for Department of VA</t>
  </si>
  <si>
    <t>Renovate Building 308 (Administrative / Laboratory)</t>
  </si>
  <si>
    <t>BARC</t>
  </si>
  <si>
    <t>Beltsville Agricultural Research Center</t>
  </si>
  <si>
    <t>Renovate office / laboratory building at BARC to support the EMFSL, FSRG, and MAFCL staff. Project will consist of gut and rebuild renovations of the facility exterior and interior, replace / repair all utilities, mitigate HAZMAT, and perform other landscaping and site improvements. Facility also has historic features which shall be preserved.</t>
  </si>
  <si>
    <t>EMFSL</t>
  </si>
  <si>
    <t>Environmental Microbial and Food Safety Laboratory</t>
  </si>
  <si>
    <t>FSRG</t>
  </si>
  <si>
    <t>Food Surveys Research Group</t>
  </si>
  <si>
    <t>MAFCL</t>
  </si>
  <si>
    <t>Methods and Application of Food Composition Laboratory</t>
  </si>
  <si>
    <t>Dyke Marsh Wetland Restoration and Stabilization - Fix Sill Settlement</t>
  </si>
  <si>
    <t>Q1
(FYXX)</t>
  </si>
  <si>
    <t>Q2
(FYXX)</t>
  </si>
  <si>
    <t>Q3
(FYXX)</t>
  </si>
  <si>
    <t>Q4
(FYXX)</t>
  </si>
  <si>
    <r>
      <t xml:space="preserve">USACE - Baltimore District
FY24
Forecast of Contracting Opportunities (FCO)
</t>
    </r>
    <r>
      <rPr>
        <b/>
        <i/>
        <sz val="14"/>
        <color rgb="FF0070C0"/>
        <rFont val="Calibri"/>
        <family val="2"/>
        <scheme val="minor"/>
      </rPr>
      <t>(as of October 10, 2023)</t>
    </r>
  </si>
  <si>
    <t>Renovate Building 1301 (40,000 GSF). This facility is administrative / laboratory. The labaratories are primarily BSL-2 and one laboratory is used for Select Agents. That laboratory is classified as BSL-2+ (or BSL-2 enhanced), which means it has additional features with some similar to a BSL-3 labatories. Renovate Building 1302 (8,750 SF). In addition to the renovation, provide a new growth chamber. Demolish to the foundations and rebuild Greenhouses 1304, 1305, and 1306. These three greenhouses will be provided with evaporative cooling (i.e., swamp coolers). Build a new BSL-2 Greenhouse of similar size, including insectary. Add a 10,000 SF headhouse adjacent to the greenhouses, including minor renovations to Building 1309.</t>
  </si>
  <si>
    <t>Replace Tunnel and Warm Water Slide Gate at Raystown Lake</t>
  </si>
  <si>
    <t>Cell 7 Sand Reclamation at Poplar Island</t>
  </si>
  <si>
    <t>Secure Administrative Operations Facility</t>
  </si>
  <si>
    <r>
      <t>NAICS
Code</t>
    </r>
    <r>
      <rPr>
        <b/>
        <vertAlign val="superscript"/>
        <sz val="11"/>
        <rFont val="Calibri"/>
        <family val="2"/>
        <scheme val="minor"/>
      </rPr>
      <t>1</t>
    </r>
  </si>
  <si>
    <r>
      <t>Acquisition
Strategy</t>
    </r>
    <r>
      <rPr>
        <b/>
        <vertAlign val="superscript"/>
        <sz val="11"/>
        <rFont val="Calibri"/>
        <family val="2"/>
        <scheme val="minor"/>
      </rPr>
      <t>2</t>
    </r>
  </si>
  <si>
    <r>
      <t>Solicitation Date</t>
    </r>
    <r>
      <rPr>
        <b/>
        <vertAlign val="superscript"/>
        <sz val="11"/>
        <rFont val="Calibri"/>
        <family val="2"/>
        <scheme val="minor"/>
      </rPr>
      <t xml:space="preserve">
</t>
    </r>
    <r>
      <rPr>
        <b/>
        <sz val="11"/>
        <rFont val="Calibri"/>
        <family val="2"/>
        <scheme val="minor"/>
      </rPr>
      <t>(By Quarter)
(Anticipated)</t>
    </r>
    <r>
      <rPr>
        <b/>
        <vertAlign val="superscript"/>
        <sz val="11"/>
        <rFont val="Calibri"/>
        <family val="2"/>
        <scheme val="minor"/>
      </rPr>
      <t>3</t>
    </r>
  </si>
  <si>
    <r>
      <t xml:space="preserve">The work may consist of comprehensive A-E services for new construction or renovation projects within the range of A-E Services as defined by 40 U.S.C. 1102 and FAR 2.101, including but not limited to:  Preparation of full plans and specifications, preparation of design-build requests for proposal, construction cost estimating, site investigations, analysis, planning, master planning, NEPA documentation, programming (1391), topographic and utility surveys, geotechnical investigations, stormwater management design, sediment and erosion control plans, NPDES permitting (including obtaining all necessary state permits), charrettes, hazardous material investigations, BIM, energy modeling, and the preparation of reports, studies, design criteria / design analysis documents, LEED documentation, V-E, presentations, coordination with various government agencies and commissions, and other general A-E services. The work may also include providing construction phase and other support services including, but not limited to shop drawing reviews, site visits, technical assistance, LEED documentation during construction, onsite representation, preparation of operation and maintenance manuals, and commissioning / start-up / fit-up design support. </t>
    </r>
    <r>
      <rPr>
        <b/>
        <sz val="11"/>
        <rFont val="Calibri"/>
        <family val="2"/>
        <scheme val="minor"/>
      </rPr>
      <t>Contractors must have a TS-FCL at the time of proposal submission.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</si>
</sst>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409]mmmm\ d\,\ yyyy;@"/>
  </numFmts>
  <fonts count="24" x14ac:knownFonts="1">
    <font>
      <sz val="11"/>
      <color theme="1"/>
      <name val="Calibri"/>
      <family val="2"/>
      <scheme val="minor"/>
    </font>
    <font>
      <b/>
      <sz val="11"/>
      <color theme="1"/>
      <name val="Calibri"/>
      <family val="2"/>
      <scheme val="minor"/>
    </font>
    <font>
      <i/>
      <sz val="8"/>
      <color rgb="FFFF0000"/>
      <name val="Calibri"/>
      <family val="2"/>
      <scheme val="minor"/>
    </font>
    <font>
      <b/>
      <vertAlign val="superscript"/>
      <sz val="11"/>
      <color theme="1"/>
      <name val="Calibri"/>
      <family val="2"/>
      <scheme val="minor"/>
    </font>
    <font>
      <vertAlign val="superscript"/>
      <sz val="11"/>
      <color theme="1"/>
      <name val="Calibri"/>
      <family val="2"/>
      <scheme val="minor"/>
    </font>
    <font>
      <sz val="11"/>
      <color theme="1"/>
      <name val="Calibri"/>
      <family val="2"/>
      <scheme val="minor"/>
    </font>
    <font>
      <sz val="11"/>
      <color rgb="FF222222"/>
      <name val="Calibri"/>
      <family val="2"/>
      <scheme val="minor"/>
    </font>
    <font>
      <b/>
      <sz val="14"/>
      <color theme="1"/>
      <name val="Calibri"/>
      <family val="2"/>
      <scheme val="minor"/>
    </font>
    <font>
      <b/>
      <i/>
      <sz val="14"/>
      <color rgb="FF0070C0"/>
      <name val="Calibri"/>
      <family val="2"/>
      <scheme val="minor"/>
    </font>
    <font>
      <sz val="11"/>
      <color theme="1"/>
      <name val="Times New Roman"/>
      <family val="1"/>
    </font>
    <font>
      <u/>
      <sz val="11"/>
      <color rgb="FF0070C0"/>
      <name val="Times New Roman"/>
      <family val="1"/>
    </font>
    <font>
      <u/>
      <sz val="11"/>
      <color rgb="FF0070C0"/>
      <name val="Calibri"/>
      <family val="2"/>
      <scheme val="minor"/>
    </font>
    <font>
      <sz val="2"/>
      <color theme="1"/>
      <name val="Calibri"/>
      <family val="2"/>
      <scheme val="minor"/>
    </font>
    <font>
      <i/>
      <sz val="11"/>
      <color rgb="FFFF0000"/>
      <name val="Times New Roman"/>
      <family val="1"/>
    </font>
    <font>
      <b/>
      <sz val="11"/>
      <color theme="1"/>
      <name val="Times New Roman"/>
      <family val="1"/>
    </font>
    <font>
      <vertAlign val="superscript"/>
      <sz val="2"/>
      <color theme="1"/>
      <name val="Calibri"/>
      <family val="2"/>
      <scheme val="minor"/>
    </font>
    <font>
      <u/>
      <sz val="11"/>
      <color theme="10"/>
      <name val="Calibri"/>
      <family val="2"/>
      <scheme val="minor"/>
    </font>
    <font>
      <sz val="11"/>
      <name val="Calibri"/>
      <family val="2"/>
      <scheme val="minor"/>
    </font>
    <font>
      <sz val="11"/>
      <color rgb="FF00B050"/>
      <name val="Calibri"/>
      <family val="2"/>
      <scheme val="minor"/>
    </font>
    <font>
      <sz val="11"/>
      <name val="Times New Roman"/>
      <family val="1"/>
    </font>
    <font>
      <sz val="11"/>
      <color rgb="FFFF0000"/>
      <name val="Calibri"/>
      <family val="2"/>
      <scheme val="minor"/>
    </font>
    <font>
      <b/>
      <sz val="11"/>
      <name val="Calibri"/>
      <family val="2"/>
      <scheme val="minor"/>
    </font>
    <font>
      <b/>
      <sz val="11"/>
      <name val="Times New Roman"/>
      <family val="1"/>
    </font>
    <font>
      <b/>
      <vertAlign val="superscript"/>
      <sz val="1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1"/>
        <bgColor indexed="64"/>
      </patternFill>
    </fill>
    <fill>
      <patternFill patternType="solid">
        <fgColor rgb="FFFF0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3">
    <xf numFmtId="0" fontId="0" fillId="0" borderId="0"/>
    <xf numFmtId="44" fontId="5" fillId="0" borderId="0" applyFont="0" applyFill="0" applyBorder="0" applyAlignment="0" applyProtection="0"/>
    <xf numFmtId="0" fontId="16" fillId="0" borderId="0" applyNumberFormat="0" applyFill="0" applyBorder="0" applyAlignment="0" applyProtection="0"/>
  </cellStyleXfs>
  <cellXfs count="101">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left" vertical="center"/>
    </xf>
    <xf numFmtId="0" fontId="0" fillId="0" borderId="1" xfId="0" applyBorder="1" applyAlignment="1">
      <alignment horizontal="left" vertical="center"/>
    </xf>
    <xf numFmtId="0" fontId="1" fillId="3"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left" vertical="center" wrapText="1"/>
    </xf>
    <xf numFmtId="0" fontId="6" fillId="0" borderId="0" xfId="0" applyFont="1" applyBorder="1" applyAlignment="1">
      <alignment horizontal="center" vertical="center"/>
    </xf>
    <xf numFmtId="0" fontId="0" fillId="0" borderId="0" xfId="0" applyFont="1" applyBorder="1" applyAlignment="1">
      <alignment horizontal="center" vertical="center" wrapText="1"/>
    </xf>
    <xf numFmtId="0" fontId="1" fillId="0" borderId="0" xfId="0" applyFont="1" applyAlignment="1">
      <alignment horizontal="center" vertical="center" wrapText="1"/>
    </xf>
    <xf numFmtId="0" fontId="1" fillId="3" borderId="2" xfId="0" applyFont="1" applyFill="1" applyBorder="1" applyAlignment="1">
      <alignment horizontal="center" vertical="center" wrapText="1"/>
    </xf>
    <xf numFmtId="0" fontId="14" fillId="3" borderId="7" xfId="0" applyFont="1" applyFill="1" applyBorder="1" applyAlignment="1">
      <alignment horizontal="left" vertical="center" wrapText="1"/>
    </xf>
    <xf numFmtId="0" fontId="14"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7" fillId="0" borderId="1" xfId="2" applyFont="1" applyBorder="1" applyAlignment="1">
      <alignment horizontal="center" vertical="center" wrapText="1"/>
    </xf>
    <xf numFmtId="0" fontId="17" fillId="0" borderId="1" xfId="2" applyFont="1" applyFill="1" applyBorder="1" applyAlignment="1">
      <alignment horizontal="center" vertical="center" wrapText="1"/>
    </xf>
    <xf numFmtId="0" fontId="1" fillId="2" borderId="1" xfId="0"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17" fillId="3" borderId="1" xfId="2" applyFont="1" applyFill="1" applyBorder="1" applyAlignment="1">
      <alignment horizontal="center" vertical="center" wrapText="1"/>
    </xf>
    <xf numFmtId="0" fontId="1" fillId="3" borderId="14" xfId="0" applyFont="1" applyFill="1" applyBorder="1" applyAlignment="1">
      <alignment horizontal="center" vertical="center" wrapText="1"/>
    </xf>
    <xf numFmtId="0" fontId="17" fillId="0" borderId="12" xfId="2" applyFont="1" applyBorder="1" applyAlignment="1">
      <alignment horizontal="center" vertical="center" wrapText="1"/>
    </xf>
    <xf numFmtId="49" fontId="17" fillId="0" borderId="1" xfId="0" applyNumberFormat="1" applyFont="1" applyFill="1" applyBorder="1" applyAlignment="1">
      <alignment horizontal="left" vertical="center" wrapText="1"/>
    </xf>
    <xf numFmtId="164" fontId="17" fillId="0" borderId="10" xfId="0" applyNumberFormat="1" applyFont="1" applyFill="1" applyBorder="1" applyAlignment="1">
      <alignment horizontal="center" vertical="center" wrapText="1"/>
    </xf>
    <xf numFmtId="49" fontId="17" fillId="0" borderId="1" xfId="0" applyNumberFormat="1" applyFont="1" applyBorder="1" applyAlignment="1">
      <alignment horizontal="left" vertical="center" wrapText="1"/>
    </xf>
    <xf numFmtId="0" fontId="20" fillId="0" borderId="1" xfId="0" applyFont="1" applyBorder="1" applyAlignment="1">
      <alignment horizontal="center" vertical="center" wrapText="1"/>
    </xf>
    <xf numFmtId="0" fontId="20" fillId="0" borderId="1" xfId="2" applyFont="1" applyBorder="1" applyAlignment="1">
      <alignment horizontal="center" vertical="center" wrapText="1"/>
    </xf>
    <xf numFmtId="0" fontId="20" fillId="3" borderId="1" xfId="0" applyFont="1" applyFill="1" applyBorder="1" applyAlignment="1">
      <alignment horizontal="center" vertical="center" wrapText="1"/>
    </xf>
    <xf numFmtId="1" fontId="20" fillId="0" borderId="1" xfId="0" applyNumberFormat="1" applyFont="1" applyBorder="1" applyAlignment="1">
      <alignment horizontal="center" vertical="center" wrapText="1"/>
    </xf>
    <xf numFmtId="49" fontId="20" fillId="0" borderId="1" xfId="0" applyNumberFormat="1" applyFont="1" applyBorder="1" applyAlignment="1">
      <alignment horizontal="left" vertical="center" wrapText="1"/>
    </xf>
    <xf numFmtId="49" fontId="20" fillId="0" borderId="1" xfId="0" applyNumberFormat="1" applyFont="1" applyBorder="1" applyAlignment="1">
      <alignment horizontal="center" vertical="center" wrapText="1"/>
    </xf>
    <xf numFmtId="49" fontId="20" fillId="3" borderId="1" xfId="0" applyNumberFormat="1"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42" fontId="20" fillId="0" borderId="1" xfId="1" applyNumberFormat="1" applyFont="1" applyBorder="1" applyAlignment="1">
      <alignment horizontal="center" vertical="center" wrapText="1"/>
    </xf>
    <xf numFmtId="44" fontId="20" fillId="3" borderId="1" xfId="1" applyFont="1" applyFill="1" applyBorder="1" applyAlignment="1">
      <alignment horizontal="left" vertical="center" wrapText="1"/>
    </xf>
    <xf numFmtId="164" fontId="17" fillId="0" borderId="10" xfId="0" applyNumberFormat="1" applyFont="1" applyBorder="1" applyAlignment="1">
      <alignment horizontal="center" vertical="center" wrapText="1"/>
    </xf>
    <xf numFmtId="0" fontId="0" fillId="0" borderId="0" xfId="0" applyFont="1" applyBorder="1" applyAlignment="1">
      <alignment horizontal="left" vertical="top" wrapText="1"/>
    </xf>
    <xf numFmtId="0" fontId="7" fillId="0" borderId="0" xfId="0" applyFont="1" applyAlignment="1">
      <alignment horizontal="center" vertical="center" wrapText="1"/>
    </xf>
    <xf numFmtId="0" fontId="9" fillId="0" borderId="0" xfId="0" applyFont="1" applyBorder="1" applyAlignment="1">
      <alignment horizontal="left" wrapText="1"/>
    </xf>
    <xf numFmtId="0" fontId="9" fillId="0" borderId="3" xfId="0" applyFont="1" applyBorder="1" applyAlignment="1">
      <alignment horizontal="left"/>
    </xf>
    <xf numFmtId="0" fontId="9" fillId="0" borderId="4" xfId="0" applyFont="1" applyBorder="1" applyAlignment="1">
      <alignment horizontal="left"/>
    </xf>
    <xf numFmtId="0" fontId="9" fillId="0" borderId="5" xfId="0" applyFont="1" applyBorder="1" applyAlignment="1">
      <alignment horizontal="left"/>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7" fillId="0" borderId="9" xfId="0" applyFont="1" applyBorder="1" applyAlignment="1">
      <alignment horizontal="center" vertical="center" wrapText="1"/>
    </xf>
    <xf numFmtId="0" fontId="17" fillId="0" borderId="1" xfId="0" applyFont="1" applyBorder="1" applyAlignment="1">
      <alignment horizontal="center" vertical="center" wrapText="1"/>
    </xf>
    <xf numFmtId="0" fontId="17" fillId="3" borderId="2" xfId="0" applyFont="1" applyFill="1" applyBorder="1" applyAlignment="1">
      <alignment horizontal="center" vertical="center" wrapText="1"/>
    </xf>
    <xf numFmtId="1" fontId="17" fillId="0" borderId="9"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49" fontId="17" fillId="3" borderId="1" xfId="0" applyNumberFormat="1" applyFont="1" applyFill="1" applyBorder="1" applyAlignment="1">
      <alignment horizontal="center" vertical="center" wrapText="1"/>
    </xf>
    <xf numFmtId="42" fontId="17" fillId="0" borderId="1" xfId="1" applyNumberFormat="1" applyFont="1" applyBorder="1" applyAlignment="1">
      <alignment horizontal="center" vertical="center" wrapText="1"/>
    </xf>
    <xf numFmtId="1" fontId="17" fillId="0" borderId="1" xfId="0" applyNumberFormat="1" applyFont="1" applyBorder="1" applyAlignment="1">
      <alignment horizontal="center" vertical="center" wrapText="1"/>
    </xf>
    <xf numFmtId="44" fontId="17" fillId="3" borderId="1" xfId="1" applyFont="1" applyFill="1" applyBorder="1" applyAlignment="1">
      <alignment horizontal="left" vertical="center" wrapText="1"/>
    </xf>
    <xf numFmtId="0" fontId="17" fillId="3" borderId="9" xfId="0" applyFont="1" applyFill="1" applyBorder="1" applyAlignment="1">
      <alignment horizontal="center" vertical="center" wrapText="1"/>
    </xf>
    <xf numFmtId="0" fontId="17" fillId="3" borderId="1" xfId="0" applyFont="1" applyFill="1" applyBorder="1" applyAlignment="1">
      <alignment horizontal="center" vertical="center" wrapText="1"/>
    </xf>
    <xf numFmtId="1" fontId="17" fillId="3" borderId="9" xfId="0" applyNumberFormat="1" applyFont="1" applyFill="1" applyBorder="1" applyAlignment="1">
      <alignment horizontal="center" vertical="center" wrapText="1"/>
    </xf>
    <xf numFmtId="49" fontId="17" fillId="3" borderId="1" xfId="0" applyNumberFormat="1" applyFont="1" applyFill="1" applyBorder="1" applyAlignment="1">
      <alignment horizontal="left" vertical="center" wrapText="1"/>
    </xf>
    <xf numFmtId="42" fontId="17" fillId="3" borderId="1" xfId="1" applyNumberFormat="1" applyFont="1" applyFill="1" applyBorder="1" applyAlignment="1">
      <alignment horizontal="center" vertical="center" wrapText="1"/>
    </xf>
    <xf numFmtId="1" fontId="17" fillId="3" borderId="1" xfId="0" applyNumberFormat="1" applyFont="1" applyFill="1" applyBorder="1" applyAlignment="1">
      <alignment horizontal="center" vertical="center" wrapText="1"/>
    </xf>
    <xf numFmtId="164" fontId="17" fillId="3" borderId="10" xfId="0" applyNumberFormat="1"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1" fontId="17" fillId="0" borderId="12" xfId="0" applyNumberFormat="1" applyFont="1" applyBorder="1" applyAlignment="1">
      <alignment horizontal="center" vertical="center" wrapText="1"/>
    </xf>
    <xf numFmtId="49" fontId="17" fillId="0" borderId="12" xfId="0" applyNumberFormat="1" applyFont="1" applyBorder="1" applyAlignment="1">
      <alignment horizontal="left" vertical="center" wrapText="1"/>
    </xf>
    <xf numFmtId="49" fontId="17" fillId="0" borderId="12" xfId="0" applyNumberFormat="1" applyFont="1" applyBorder="1" applyAlignment="1">
      <alignment horizontal="center" vertical="center" wrapText="1"/>
    </xf>
    <xf numFmtId="49" fontId="17" fillId="3" borderId="12" xfId="0" applyNumberFormat="1" applyFont="1" applyFill="1" applyBorder="1" applyAlignment="1">
      <alignment horizontal="center" vertical="center" wrapText="1"/>
    </xf>
    <xf numFmtId="49" fontId="17" fillId="0" borderId="12" xfId="0" applyNumberFormat="1" applyFont="1" applyFill="1" applyBorder="1" applyAlignment="1">
      <alignment horizontal="center" vertical="center" wrapText="1"/>
    </xf>
    <xf numFmtId="42" fontId="17" fillId="0" borderId="12" xfId="1" applyNumberFormat="1" applyFont="1" applyBorder="1" applyAlignment="1">
      <alignment horizontal="center" vertical="center" wrapText="1"/>
    </xf>
    <xf numFmtId="44" fontId="17" fillId="3" borderId="12" xfId="1" applyFont="1" applyFill="1" applyBorder="1" applyAlignment="1">
      <alignment horizontal="left" vertical="center" wrapText="1"/>
    </xf>
    <xf numFmtId="164" fontId="17" fillId="0" borderId="13" xfId="0" applyNumberFormat="1" applyFont="1" applyBorder="1" applyAlignment="1">
      <alignment horizontal="center" vertical="center" wrapText="1"/>
    </xf>
    <xf numFmtId="42" fontId="17" fillId="0" borderId="1" xfId="1" applyNumberFormat="1" applyFont="1" applyFill="1" applyBorder="1" applyAlignment="1">
      <alignment horizontal="center" vertical="center" wrapText="1"/>
    </xf>
    <xf numFmtId="1" fontId="17" fillId="0" borderId="1" xfId="0" applyNumberFormat="1"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3" borderId="15" xfId="0" applyFont="1" applyFill="1" applyBorder="1" applyAlignment="1">
      <alignment horizontal="center" vertical="center" wrapText="1"/>
    </xf>
    <xf numFmtId="1" fontId="17" fillId="0" borderId="11" xfId="0" applyNumberFormat="1" applyFont="1" applyBorder="1" applyAlignment="1">
      <alignment horizontal="center" vertical="center" wrapText="1"/>
    </xf>
    <xf numFmtId="164" fontId="17" fillId="0" borderId="13" xfId="0" applyNumberFormat="1"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3" borderId="7" xfId="0" applyFont="1" applyFill="1" applyBorder="1" applyAlignment="1">
      <alignment horizontal="left" vertical="center" wrapText="1"/>
    </xf>
    <xf numFmtId="0" fontId="22" fillId="2" borderId="8"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17" fillId="0" borderId="11" xfId="0" applyFont="1" applyFill="1" applyBorder="1" applyAlignment="1">
      <alignment horizontal="center" vertical="center" wrapText="1"/>
    </xf>
    <xf numFmtId="42" fontId="17" fillId="0" borderId="1" xfId="1" applyNumberFormat="1" applyFont="1" applyBorder="1" applyAlignment="1">
      <alignment horizontal="left" vertical="center" wrapText="1"/>
    </xf>
    <xf numFmtId="0" fontId="17" fillId="0" borderId="10" xfId="0" applyFont="1" applyBorder="1" applyAlignment="1">
      <alignment horizontal="center" vertical="center" wrapText="1"/>
    </xf>
    <xf numFmtId="0" fontId="17" fillId="0" borderId="0" xfId="0" applyFont="1" applyBorder="1" applyAlignment="1">
      <alignment horizontal="center" vertical="center"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93033</xdr:colOff>
      <xdr:row>0</xdr:row>
      <xdr:rowOff>87000</xdr:rowOff>
    </xdr:from>
    <xdr:to>
      <xdr:col>5</xdr:col>
      <xdr:colOff>893133</xdr:colOff>
      <xdr:row>1</xdr:row>
      <xdr:rowOff>515307</xdr:rowOff>
    </xdr:to>
    <xdr:pic>
      <xdr:nvPicPr>
        <xdr:cNvPr id="2" name="Picture 1">
          <a:extLst>
            <a:ext uri="{FF2B5EF4-FFF2-40B4-BE49-F238E27FC236}">
              <a16:creationId xmlns:a16="http://schemas.microsoft.com/office/drawing/2014/main" id="{A17736C6-24C2-436A-A8CD-B9F912B6B4D7}"/>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033" y="87000"/>
          <a:ext cx="1371600" cy="1341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953873</xdr:colOff>
      <xdr:row>0</xdr:row>
      <xdr:rowOff>92290</xdr:rowOff>
    </xdr:from>
    <xdr:to>
      <xdr:col>19</xdr:col>
      <xdr:colOff>1182473</xdr:colOff>
      <xdr:row>1</xdr:row>
      <xdr:rowOff>549172</xdr:rowOff>
    </xdr:to>
    <xdr:pic>
      <xdr:nvPicPr>
        <xdr:cNvPr id="3" name="Picture 2">
          <a:extLst>
            <a:ext uri="{FF2B5EF4-FFF2-40B4-BE49-F238E27FC236}">
              <a16:creationId xmlns:a16="http://schemas.microsoft.com/office/drawing/2014/main" id="{D731DE61-280B-438D-865A-455CC0AF41F8}"/>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345061" y="92290"/>
          <a:ext cx="1371600" cy="136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1276350</xdr:colOff>
      <xdr:row>1</xdr:row>
      <xdr:rowOff>79697</xdr:rowOff>
    </xdr:from>
    <xdr:to>
      <xdr:col>7</xdr:col>
      <xdr:colOff>1733550</xdr:colOff>
      <xdr:row>1</xdr:row>
      <xdr:rowOff>536282</xdr:rowOff>
    </xdr:to>
    <xdr:pic>
      <xdr:nvPicPr>
        <xdr:cNvPr id="4" name="Picture 3">
          <a:extLst>
            <a:ext uri="{FF2B5EF4-FFF2-40B4-BE49-F238E27FC236}">
              <a16:creationId xmlns:a16="http://schemas.microsoft.com/office/drawing/2014/main" id="{8F915334-798C-B140-B44F-5C47C58266B5}"/>
            </a:ext>
          </a:extLst>
        </xdr:cNvPr>
        <xdr:cNvPicPr>
          <a:picLocks/>
        </xdr:cNvPicPr>
      </xdr:nvPicPr>
      <xdr:blipFill>
        <a:blip xmlns:r="http://schemas.openxmlformats.org/officeDocument/2006/relationships" r:embed="rId3"/>
        <a:stretch>
          <a:fillRect/>
        </a:stretch>
      </xdr:blipFill>
      <xdr:spPr>
        <a:xfrm>
          <a:off x="10190163" y="992510"/>
          <a:ext cx="457200" cy="4565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93033</xdr:colOff>
      <xdr:row>0</xdr:row>
      <xdr:rowOff>87000</xdr:rowOff>
    </xdr:from>
    <xdr:to>
      <xdr:col>5</xdr:col>
      <xdr:colOff>896943</xdr:colOff>
      <xdr:row>1</xdr:row>
      <xdr:rowOff>511497</xdr:rowOff>
    </xdr:to>
    <xdr:pic>
      <xdr:nvPicPr>
        <xdr:cNvPr id="7" name="Picture 6">
          <a:extLst>
            <a:ext uri="{FF2B5EF4-FFF2-40B4-BE49-F238E27FC236}">
              <a16:creationId xmlns:a16="http://schemas.microsoft.com/office/drawing/2014/main" id="{9C5B4246-6C03-45EA-AA8C-FB12007C99F7}"/>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243" y="88905"/>
          <a:ext cx="1371600" cy="13369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953873</xdr:colOff>
      <xdr:row>0</xdr:row>
      <xdr:rowOff>92290</xdr:rowOff>
    </xdr:from>
    <xdr:to>
      <xdr:col>19</xdr:col>
      <xdr:colOff>1182473</xdr:colOff>
      <xdr:row>1</xdr:row>
      <xdr:rowOff>552982</xdr:rowOff>
    </xdr:to>
    <xdr:pic>
      <xdr:nvPicPr>
        <xdr:cNvPr id="8" name="Picture 7">
          <a:extLst>
            <a:ext uri="{FF2B5EF4-FFF2-40B4-BE49-F238E27FC236}">
              <a16:creationId xmlns:a16="http://schemas.microsoft.com/office/drawing/2014/main" id="{E9FA01F4-CE7A-4582-BC74-AF912B174734}"/>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699573" y="96100"/>
          <a:ext cx="1371600" cy="13712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1276350</xdr:colOff>
      <xdr:row>1</xdr:row>
      <xdr:rowOff>79697</xdr:rowOff>
    </xdr:from>
    <xdr:to>
      <xdr:col>7</xdr:col>
      <xdr:colOff>1729740</xdr:colOff>
      <xdr:row>1</xdr:row>
      <xdr:rowOff>536282</xdr:rowOff>
    </xdr:to>
    <xdr:pic>
      <xdr:nvPicPr>
        <xdr:cNvPr id="9" name="Picture 8">
          <a:extLst>
            <a:ext uri="{FF2B5EF4-FFF2-40B4-BE49-F238E27FC236}">
              <a16:creationId xmlns:a16="http://schemas.microsoft.com/office/drawing/2014/main" id="{CE2C0D99-EF30-4FB1-B87B-7F42F3D922E2}"/>
            </a:ext>
          </a:extLst>
        </xdr:cNvPr>
        <xdr:cNvPicPr>
          <a:picLocks/>
        </xdr:cNvPicPr>
      </xdr:nvPicPr>
      <xdr:blipFill>
        <a:blip xmlns:r="http://schemas.openxmlformats.org/officeDocument/2006/relationships" r:embed="rId3"/>
        <a:stretch>
          <a:fillRect/>
        </a:stretch>
      </xdr:blipFill>
      <xdr:spPr>
        <a:xfrm>
          <a:off x="14531340" y="994097"/>
          <a:ext cx="457200" cy="4565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96843</xdr:colOff>
      <xdr:row>0</xdr:row>
      <xdr:rowOff>88905</xdr:rowOff>
    </xdr:from>
    <xdr:to>
      <xdr:col>5</xdr:col>
      <xdr:colOff>893133</xdr:colOff>
      <xdr:row>1</xdr:row>
      <xdr:rowOff>515307</xdr:rowOff>
    </xdr:to>
    <xdr:pic>
      <xdr:nvPicPr>
        <xdr:cNvPr id="4" name="Picture 3">
          <a:extLst>
            <a:ext uri="{FF2B5EF4-FFF2-40B4-BE49-F238E27FC236}">
              <a16:creationId xmlns:a16="http://schemas.microsoft.com/office/drawing/2014/main" id="{C517544A-C691-465E-98C1-67BEE5C23E21}"/>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843" y="88905"/>
          <a:ext cx="1367790" cy="13392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953873</xdr:colOff>
      <xdr:row>0</xdr:row>
      <xdr:rowOff>92290</xdr:rowOff>
    </xdr:from>
    <xdr:to>
      <xdr:col>19</xdr:col>
      <xdr:colOff>1182473</xdr:colOff>
      <xdr:row>1</xdr:row>
      <xdr:rowOff>552982</xdr:rowOff>
    </xdr:to>
    <xdr:pic>
      <xdr:nvPicPr>
        <xdr:cNvPr id="5" name="Picture 4">
          <a:extLst>
            <a:ext uri="{FF2B5EF4-FFF2-40B4-BE49-F238E27FC236}">
              <a16:creationId xmlns:a16="http://schemas.microsoft.com/office/drawing/2014/main" id="{7B9205D6-F089-43B7-9FA9-DE331C77F6BB}"/>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699573" y="96100"/>
          <a:ext cx="1371600" cy="13712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1276350</xdr:colOff>
      <xdr:row>1</xdr:row>
      <xdr:rowOff>79697</xdr:rowOff>
    </xdr:from>
    <xdr:to>
      <xdr:col>7</xdr:col>
      <xdr:colOff>1729740</xdr:colOff>
      <xdr:row>1</xdr:row>
      <xdr:rowOff>536282</xdr:rowOff>
    </xdr:to>
    <xdr:pic>
      <xdr:nvPicPr>
        <xdr:cNvPr id="6" name="Picture 5">
          <a:extLst>
            <a:ext uri="{FF2B5EF4-FFF2-40B4-BE49-F238E27FC236}">
              <a16:creationId xmlns:a16="http://schemas.microsoft.com/office/drawing/2014/main" id="{E62B14C8-990D-4981-94F2-024913B4B204}"/>
            </a:ext>
          </a:extLst>
        </xdr:cNvPr>
        <xdr:cNvPicPr>
          <a:picLocks/>
        </xdr:cNvPicPr>
      </xdr:nvPicPr>
      <xdr:blipFill>
        <a:blip xmlns:r="http://schemas.openxmlformats.org/officeDocument/2006/relationships" r:embed="rId3"/>
        <a:stretch>
          <a:fillRect/>
        </a:stretch>
      </xdr:blipFill>
      <xdr:spPr>
        <a:xfrm>
          <a:off x="14531340" y="994097"/>
          <a:ext cx="457200" cy="4565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pcf.army.mil/pcf/login.htm?t=1694446845965&amp;cabinetName=W912DR-23-B-0014" TargetMode="External"/><Relationship Id="rId13" Type="http://schemas.openxmlformats.org/officeDocument/2006/relationships/hyperlink" Target="https://pcf.army.mil/pcf/login.htm?t=1694449243660&amp;cabinetName=PANNAD-23-P-0000%20001437" TargetMode="External"/><Relationship Id="rId18" Type="http://schemas.openxmlformats.org/officeDocument/2006/relationships/hyperlink" Target="https://pcf.army.mil/pcf/login.htm?t=1694625061894&amp;cabinetName=PANNAD-22-P-0000%20005832" TargetMode="External"/><Relationship Id="rId26" Type="http://schemas.openxmlformats.org/officeDocument/2006/relationships/hyperlink" Target="https://pcf.army.mil/pcf/login.htm?t=1695214813746&amp;cabinetName=PANNAD-23-P-0000%20004687" TargetMode="External"/><Relationship Id="rId3" Type="http://schemas.openxmlformats.org/officeDocument/2006/relationships/hyperlink" Target="https://pcf.army.mil/pcf/login.htm?t=1694440689686&amp;cabinetName=PANNAD-23-P-0000%20004238" TargetMode="External"/><Relationship Id="rId21" Type="http://schemas.openxmlformats.org/officeDocument/2006/relationships/hyperlink" Target="https://pcf.army.mil/pcf/login.htm?t=1694445248616&amp;cabinetName=W912DR-23-R-0010" TargetMode="External"/><Relationship Id="rId7" Type="http://schemas.openxmlformats.org/officeDocument/2006/relationships/hyperlink" Target="https://pcf.army.mil/pcf/login.htm?t=1694444400948&amp;cabinetName=W912DR-23-B-0012" TargetMode="External"/><Relationship Id="rId12" Type="http://schemas.openxmlformats.org/officeDocument/2006/relationships/hyperlink" Target="https://pcf.army.mil/pcf/login.htm?t=1694449217037&amp;cabinetName=PANNAD-22-P-0000%20002406" TargetMode="External"/><Relationship Id="rId17" Type="http://schemas.openxmlformats.org/officeDocument/2006/relationships/hyperlink" Target="https://pcf.army.mil/pcf/login.htm?t=1694446375352&amp;cabinetName=W912DR-23-Q-0030" TargetMode="External"/><Relationship Id="rId25" Type="http://schemas.openxmlformats.org/officeDocument/2006/relationships/hyperlink" Target="https://pcf.army.mil/pcf/login.htm?t=1695063768571&amp;cabinetName=PANNAD-23-P-0000%20005878" TargetMode="External"/><Relationship Id="rId2" Type="http://schemas.openxmlformats.org/officeDocument/2006/relationships/hyperlink" Target="https://pcf.army.mil/pcf/login.htm?t=1694439073534&amp;cabinetName=PANNAD-23-P-0000%20002487" TargetMode="External"/><Relationship Id="rId16" Type="http://schemas.openxmlformats.org/officeDocument/2006/relationships/hyperlink" Target="https://pcf.army.mil/pcf/login.htm?t=1694521197162&amp;cabinetName=W912DR-23-R-0044" TargetMode="External"/><Relationship Id="rId20" Type="http://schemas.openxmlformats.org/officeDocument/2006/relationships/hyperlink" Target="https://pcf.army.mil/pcf/login.htm?t=1460636157811&amp;cabinetName=PANNAD-23-P-0000%20002321" TargetMode="External"/><Relationship Id="rId29" Type="http://schemas.openxmlformats.org/officeDocument/2006/relationships/drawing" Target="../drawings/drawing1.xml"/><Relationship Id="rId1" Type="http://schemas.openxmlformats.org/officeDocument/2006/relationships/hyperlink" Target="https://pcf.army.mil/pcf/login.htm?t=1694437842420&amp;cabinetName=PANNAD-23-P-0000%20004169" TargetMode="External"/><Relationship Id="rId6" Type="http://schemas.openxmlformats.org/officeDocument/2006/relationships/hyperlink" Target="https://pcf.army.mil/pcf/login.htm?t=1694442647295&amp;cabinetName=W912DR-23-B-0016" TargetMode="External"/><Relationship Id="rId11" Type="http://schemas.openxmlformats.org/officeDocument/2006/relationships/hyperlink" Target="https://pcf.army.mil/pcf/login.htm?t=1694448197981&amp;cabinetName=W912DR-23-B-0006" TargetMode="External"/><Relationship Id="rId24" Type="http://schemas.openxmlformats.org/officeDocument/2006/relationships/hyperlink" Target="https://pcf.army.mil/pcf/login.htm?t=1695051649550&amp;cabinetName=PANNAD-23-P-0000%20004605" TargetMode="External"/><Relationship Id="rId5" Type="http://schemas.openxmlformats.org/officeDocument/2006/relationships/hyperlink" Target="https://pcf.army.mil/pcf/login.htm?t=1694441313157&amp;cabinetName=W912DR-23-R-0017" TargetMode="External"/><Relationship Id="rId15" Type="http://schemas.openxmlformats.org/officeDocument/2006/relationships/hyperlink" Target="https://pcf.army.mil/pcf/login.htm?t=1694450888673&amp;cabinetName=W912DR-23-R-0089" TargetMode="External"/><Relationship Id="rId23" Type="http://schemas.openxmlformats.org/officeDocument/2006/relationships/hyperlink" Target="https://pcf.army.mil/pcf/login.htm?t=1695049865204&amp;cabinetName=PANNAD-23-P-0000%20002508" TargetMode="External"/><Relationship Id="rId28" Type="http://schemas.openxmlformats.org/officeDocument/2006/relationships/printerSettings" Target="../printerSettings/printerSettings1.bin"/><Relationship Id="rId10" Type="http://schemas.openxmlformats.org/officeDocument/2006/relationships/hyperlink" Target="https://pcf.army.mil/pcf/login.htm?t=1694447824469&amp;cabinetName=PANNAD-23-P-0000%20001875" TargetMode="External"/><Relationship Id="rId19" Type="http://schemas.openxmlformats.org/officeDocument/2006/relationships/hyperlink" Target="https://pcf.army.mil/pcf/login.htm?t=1460636157811&amp;cabinetName=PANNAD-23-P-0000%20002128" TargetMode="External"/><Relationship Id="rId4" Type="http://schemas.openxmlformats.org/officeDocument/2006/relationships/hyperlink" Target="https://pcf.army.mil/pcf/login.htm?t=1694440995611&amp;cabinetName=PANNAD-23-P-0000%20006129" TargetMode="External"/><Relationship Id="rId9" Type="http://schemas.openxmlformats.org/officeDocument/2006/relationships/hyperlink" Target="https://pcf.army.mil/pcf/login.htm?t=1694447361229&amp;cabinetName=W912DR-23-B-0018" TargetMode="External"/><Relationship Id="rId14" Type="http://schemas.openxmlformats.org/officeDocument/2006/relationships/hyperlink" Target="https://pcf.army.mil/pcf/login.htm?t=1694449856928&amp;cabinetName=W912DR-23-B-0020" TargetMode="External"/><Relationship Id="rId22" Type="http://schemas.openxmlformats.org/officeDocument/2006/relationships/hyperlink" Target="https://pcf.army.mil/pcf/login.htm?t=1460636157811&amp;cabinetName=PANNAD-23-P-0000%20000438" TargetMode="External"/><Relationship Id="rId27" Type="http://schemas.openxmlformats.org/officeDocument/2006/relationships/hyperlink" Target="https://pcf.army.mil/pcf/login.htm?t=1696348705243&amp;cabinetName=PANNAD-23-P-0000%2000666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D4D21-D044-4B4F-9B06-474BFB069599}">
  <sheetPr>
    <pageSetUpPr fitToPage="1"/>
  </sheetPr>
  <dimension ref="A1:U199"/>
  <sheetViews>
    <sheetView showGridLines="0" tabSelected="1" topLeftCell="E1" zoomScale="120" zoomScaleNormal="120" workbookViewId="0">
      <pane ySplit="6" topLeftCell="A7" activePane="bottomLeft" state="frozen"/>
      <selection activeCell="E1" sqref="E1"/>
      <selection pane="bottomLeft" activeCell="E1" sqref="E1:T1"/>
    </sheetView>
  </sheetViews>
  <sheetFormatPr defaultRowHeight="14.4" x14ac:dyDescent="0.3"/>
  <cols>
    <col min="1" max="1" width="15.77734375" style="8" hidden="1" customWidth="1"/>
    <col min="2" max="2" width="25.77734375" style="8" hidden="1" customWidth="1"/>
    <col min="3" max="3" width="20.77734375" style="8" hidden="1" customWidth="1"/>
    <col min="4" max="4" width="0.88671875" style="8" hidden="1" customWidth="1"/>
    <col min="5" max="5" width="8.33203125" style="8" customWidth="1"/>
    <col min="6" max="6" width="20.77734375" style="9" customWidth="1"/>
    <col min="7" max="7" width="100.77734375" style="9" customWidth="1"/>
    <col min="8" max="8" width="25.77734375" style="8" customWidth="1"/>
    <col min="9" max="9" width="0.88671875" style="8" customWidth="1"/>
    <col min="10" max="10" width="15.77734375" style="8" customWidth="1"/>
    <col min="11" max="11" width="18.33203125" style="8" customWidth="1"/>
    <col min="12" max="12" width="0.88671875" style="8" customWidth="1"/>
    <col min="13" max="13" width="30.77734375" style="8" customWidth="1"/>
    <col min="14" max="14" width="18.33203125" style="8" customWidth="1"/>
    <col min="15" max="15" width="10.77734375" style="8" customWidth="1"/>
    <col min="16" max="16" width="0.88671875" style="8" customWidth="1"/>
    <col min="17" max="18" width="15.77734375" style="8" customWidth="1"/>
    <col min="19" max="19" width="0.88671875" style="8" customWidth="1"/>
    <col min="20" max="20" width="18.33203125" style="8" customWidth="1"/>
    <col min="21" max="16384" width="8.88671875" style="8"/>
  </cols>
  <sheetData>
    <row r="1" spans="1:21" ht="72" customHeight="1" x14ac:dyDescent="0.3">
      <c r="A1" s="11"/>
      <c r="B1" s="11"/>
      <c r="C1" s="11"/>
      <c r="D1" s="11"/>
      <c r="E1" s="41" t="s">
        <v>457</v>
      </c>
      <c r="F1" s="41"/>
      <c r="G1" s="41"/>
      <c r="H1" s="41"/>
      <c r="I1" s="41"/>
      <c r="J1" s="41"/>
      <c r="K1" s="41"/>
      <c r="L1" s="41"/>
      <c r="M1" s="41"/>
      <c r="N1" s="41"/>
      <c r="O1" s="41"/>
      <c r="P1" s="41"/>
      <c r="Q1" s="41"/>
      <c r="R1" s="41"/>
      <c r="S1" s="41"/>
      <c r="T1" s="41"/>
    </row>
    <row r="2" spans="1:21" ht="45" customHeight="1" x14ac:dyDescent="0.3">
      <c r="A2" s="11"/>
      <c r="B2" s="11"/>
      <c r="C2" s="11"/>
      <c r="D2" s="11"/>
      <c r="E2" s="41"/>
      <c r="F2" s="41"/>
      <c r="G2" s="41"/>
      <c r="H2" s="41"/>
      <c r="I2" s="41"/>
      <c r="J2" s="41"/>
      <c r="K2" s="41"/>
      <c r="L2" s="41"/>
      <c r="M2" s="41"/>
      <c r="N2" s="41"/>
      <c r="O2" s="41"/>
      <c r="P2" s="41"/>
      <c r="Q2" s="41"/>
      <c r="R2" s="41"/>
      <c r="S2" s="41"/>
      <c r="T2" s="41"/>
    </row>
    <row r="3" spans="1:21" ht="45" customHeight="1" x14ac:dyDescent="0.25">
      <c r="A3" s="11"/>
      <c r="B3" s="11"/>
      <c r="C3" s="11"/>
      <c r="D3" s="11"/>
      <c r="E3" s="42" t="s">
        <v>363</v>
      </c>
      <c r="F3" s="42"/>
      <c r="G3" s="42"/>
      <c r="H3" s="42"/>
      <c r="I3" s="42"/>
      <c r="J3" s="42"/>
      <c r="K3" s="42"/>
      <c r="L3" s="42"/>
      <c r="M3" s="42"/>
      <c r="N3" s="42"/>
      <c r="O3" s="42"/>
      <c r="P3" s="42"/>
      <c r="Q3" s="42"/>
      <c r="R3" s="42"/>
      <c r="S3" s="42"/>
      <c r="T3" s="42"/>
    </row>
    <row r="4" spans="1:21" ht="4.05" customHeight="1" thickBot="1" x14ac:dyDescent="0.3">
      <c r="A4" s="11"/>
      <c r="B4" s="11"/>
      <c r="C4" s="11"/>
      <c r="D4" s="11"/>
      <c r="E4" s="43"/>
      <c r="F4" s="44"/>
      <c r="G4" s="44"/>
      <c r="H4" s="44"/>
      <c r="I4" s="44"/>
      <c r="J4" s="44"/>
      <c r="K4" s="44"/>
      <c r="L4" s="44"/>
      <c r="M4" s="44"/>
      <c r="N4" s="44"/>
      <c r="O4" s="44"/>
      <c r="P4" s="44"/>
      <c r="Q4" s="44"/>
      <c r="R4" s="44"/>
      <c r="S4" s="44"/>
      <c r="T4" s="45"/>
      <c r="U4" s="11"/>
    </row>
    <row r="5" spans="1:21" s="12" customFormat="1" ht="30" customHeight="1" x14ac:dyDescent="0.3">
      <c r="A5" s="85" t="s">
        <v>87</v>
      </c>
      <c r="B5" s="86"/>
      <c r="C5" s="86"/>
      <c r="D5" s="87"/>
      <c r="E5" s="88" t="s">
        <v>83</v>
      </c>
      <c r="F5" s="89"/>
      <c r="G5" s="89"/>
      <c r="H5" s="89"/>
      <c r="I5" s="90"/>
      <c r="J5" s="89" t="s">
        <v>122</v>
      </c>
      <c r="K5" s="89"/>
      <c r="L5" s="90"/>
      <c r="M5" s="89" t="s">
        <v>93</v>
      </c>
      <c r="N5" s="89"/>
      <c r="O5" s="89"/>
      <c r="P5" s="90"/>
      <c r="Q5" s="89" t="s">
        <v>92</v>
      </c>
      <c r="R5" s="89"/>
      <c r="S5" s="90"/>
      <c r="T5" s="91" t="s">
        <v>84</v>
      </c>
    </row>
    <row r="6" spans="1:21" ht="45" customHeight="1" x14ac:dyDescent="0.3">
      <c r="A6" s="92" t="s">
        <v>90</v>
      </c>
      <c r="B6" s="93" t="s">
        <v>88</v>
      </c>
      <c r="C6" s="93" t="s">
        <v>89</v>
      </c>
      <c r="D6" s="94"/>
      <c r="E6" s="92" t="s">
        <v>108</v>
      </c>
      <c r="F6" s="93" t="s">
        <v>1</v>
      </c>
      <c r="G6" s="93" t="s">
        <v>0</v>
      </c>
      <c r="H6" s="93" t="s">
        <v>107</v>
      </c>
      <c r="I6" s="95"/>
      <c r="J6" s="93" t="s">
        <v>77</v>
      </c>
      <c r="K6" s="93" t="s">
        <v>109</v>
      </c>
      <c r="L6" s="95"/>
      <c r="M6" s="93" t="s">
        <v>273</v>
      </c>
      <c r="N6" s="93" t="s">
        <v>110</v>
      </c>
      <c r="O6" s="93" t="s">
        <v>462</v>
      </c>
      <c r="P6" s="95"/>
      <c r="Q6" s="93" t="s">
        <v>463</v>
      </c>
      <c r="R6" s="93" t="s">
        <v>121</v>
      </c>
      <c r="S6" s="95"/>
      <c r="T6" s="96" t="s">
        <v>464</v>
      </c>
    </row>
    <row r="7" spans="1:21" ht="172.8" x14ac:dyDescent="0.3">
      <c r="A7" s="50"/>
      <c r="B7" s="19" t="s">
        <v>142</v>
      </c>
      <c r="C7" s="51"/>
      <c r="D7" s="52"/>
      <c r="E7" s="53">
        <v>1</v>
      </c>
      <c r="F7" s="28" t="s">
        <v>284</v>
      </c>
      <c r="G7" s="28" t="s">
        <v>465</v>
      </c>
      <c r="H7" s="54" t="s">
        <v>180</v>
      </c>
      <c r="I7" s="55"/>
      <c r="J7" s="54" t="s">
        <v>37</v>
      </c>
      <c r="K7" s="54" t="s">
        <v>78</v>
      </c>
      <c r="L7" s="55"/>
      <c r="M7" s="54" t="s">
        <v>78</v>
      </c>
      <c r="N7" s="98">
        <v>120000000</v>
      </c>
      <c r="O7" s="57">
        <v>541330</v>
      </c>
      <c r="P7" s="58"/>
      <c r="Q7" s="54" t="s">
        <v>62</v>
      </c>
      <c r="R7" s="22" t="s">
        <v>274</v>
      </c>
      <c r="S7" s="55"/>
      <c r="T7" s="27" t="s">
        <v>232</v>
      </c>
    </row>
    <row r="8" spans="1:21" ht="216" x14ac:dyDescent="0.3">
      <c r="A8" s="50"/>
      <c r="B8" s="19" t="s">
        <v>127</v>
      </c>
      <c r="C8" s="51"/>
      <c r="D8" s="52"/>
      <c r="E8" s="53">
        <f>E7+1</f>
        <v>2</v>
      </c>
      <c r="F8" s="28" t="s">
        <v>283</v>
      </c>
      <c r="G8" s="28" t="s">
        <v>141</v>
      </c>
      <c r="H8" s="54" t="s">
        <v>128</v>
      </c>
      <c r="I8" s="55"/>
      <c r="J8" s="54" t="s">
        <v>37</v>
      </c>
      <c r="K8" s="54" t="s">
        <v>78</v>
      </c>
      <c r="L8" s="55"/>
      <c r="M8" s="54" t="s">
        <v>78</v>
      </c>
      <c r="N8" s="98">
        <v>60000000</v>
      </c>
      <c r="O8" s="57">
        <v>541330</v>
      </c>
      <c r="P8" s="58"/>
      <c r="Q8" s="54" t="s">
        <v>112</v>
      </c>
      <c r="R8" s="22" t="s">
        <v>274</v>
      </c>
      <c r="S8" s="55"/>
      <c r="T8" s="39" t="s">
        <v>233</v>
      </c>
    </row>
    <row r="9" spans="1:21" ht="144" x14ac:dyDescent="0.3">
      <c r="A9" s="50"/>
      <c r="B9" s="51"/>
      <c r="C9" s="51"/>
      <c r="D9" s="52"/>
      <c r="E9" s="53">
        <f t="shared" ref="E9:E13" si="0">E8+1</f>
        <v>3</v>
      </c>
      <c r="F9" s="28" t="s">
        <v>287</v>
      </c>
      <c r="G9" s="26" t="s">
        <v>270</v>
      </c>
      <c r="H9" s="22" t="s">
        <v>128</v>
      </c>
      <c r="I9" s="55"/>
      <c r="J9" s="54" t="s">
        <v>37</v>
      </c>
      <c r="K9" s="54" t="s">
        <v>78</v>
      </c>
      <c r="L9" s="55"/>
      <c r="M9" s="54" t="s">
        <v>78</v>
      </c>
      <c r="N9" s="98">
        <v>9000000</v>
      </c>
      <c r="O9" s="57">
        <v>541330</v>
      </c>
      <c r="P9" s="58"/>
      <c r="Q9" s="54" t="s">
        <v>112</v>
      </c>
      <c r="R9" s="22" t="s">
        <v>274</v>
      </c>
      <c r="S9" s="55"/>
      <c r="T9" s="39" t="s">
        <v>233</v>
      </c>
    </row>
    <row r="10" spans="1:21" ht="216" x14ac:dyDescent="0.3">
      <c r="A10" s="50"/>
      <c r="B10" s="19" t="s">
        <v>152</v>
      </c>
      <c r="C10" s="51"/>
      <c r="D10" s="52"/>
      <c r="E10" s="53">
        <f t="shared" si="0"/>
        <v>4</v>
      </c>
      <c r="F10" s="28" t="s">
        <v>283</v>
      </c>
      <c r="G10" s="28" t="s">
        <v>141</v>
      </c>
      <c r="H10" s="54" t="s">
        <v>128</v>
      </c>
      <c r="I10" s="55"/>
      <c r="J10" s="54" t="s">
        <v>37</v>
      </c>
      <c r="K10" s="54" t="s">
        <v>78</v>
      </c>
      <c r="L10" s="55"/>
      <c r="M10" s="54" t="s">
        <v>78</v>
      </c>
      <c r="N10" s="56">
        <v>240000000</v>
      </c>
      <c r="O10" s="57">
        <v>541330</v>
      </c>
      <c r="P10" s="58"/>
      <c r="Q10" s="54" t="s">
        <v>62</v>
      </c>
      <c r="R10" s="22" t="s">
        <v>274</v>
      </c>
      <c r="S10" s="55"/>
      <c r="T10" s="39" t="s">
        <v>234</v>
      </c>
    </row>
    <row r="11" spans="1:21" ht="100.8" x14ac:dyDescent="0.3">
      <c r="A11" s="66" t="s">
        <v>303</v>
      </c>
      <c r="B11" s="19" t="s">
        <v>304</v>
      </c>
      <c r="C11" s="51"/>
      <c r="D11" s="52"/>
      <c r="E11" s="53">
        <f t="shared" si="0"/>
        <v>5</v>
      </c>
      <c r="F11" s="28" t="s">
        <v>305</v>
      </c>
      <c r="G11" s="26" t="s">
        <v>249</v>
      </c>
      <c r="H11" s="22" t="s">
        <v>128</v>
      </c>
      <c r="I11" s="55"/>
      <c r="J11" s="54" t="s">
        <v>37</v>
      </c>
      <c r="K11" s="54" t="s">
        <v>78</v>
      </c>
      <c r="L11" s="55"/>
      <c r="M11" s="54" t="s">
        <v>78</v>
      </c>
      <c r="N11" s="98">
        <v>8000000</v>
      </c>
      <c r="O11" s="57">
        <v>541330</v>
      </c>
      <c r="P11" s="58"/>
      <c r="Q11" s="54" t="s">
        <v>112</v>
      </c>
      <c r="R11" s="22" t="s">
        <v>274</v>
      </c>
      <c r="S11" s="55"/>
      <c r="T11" s="39" t="s">
        <v>234</v>
      </c>
    </row>
    <row r="12" spans="1:21" ht="43.2" x14ac:dyDescent="0.3">
      <c r="A12" s="66"/>
      <c r="B12" s="67"/>
      <c r="C12" s="67"/>
      <c r="D12" s="52"/>
      <c r="E12" s="53">
        <f t="shared" si="0"/>
        <v>6</v>
      </c>
      <c r="F12" s="26" t="s">
        <v>285</v>
      </c>
      <c r="G12" s="26" t="s">
        <v>34</v>
      </c>
      <c r="H12" s="22" t="s">
        <v>128</v>
      </c>
      <c r="I12" s="55"/>
      <c r="J12" s="22" t="s">
        <v>37</v>
      </c>
      <c r="K12" s="22" t="s">
        <v>78</v>
      </c>
      <c r="L12" s="55"/>
      <c r="M12" s="22" t="s">
        <v>78</v>
      </c>
      <c r="N12" s="78" t="s">
        <v>34</v>
      </c>
      <c r="O12" s="79" t="s">
        <v>34</v>
      </c>
      <c r="P12" s="58"/>
      <c r="Q12" s="22" t="s">
        <v>34</v>
      </c>
      <c r="R12" s="22" t="s">
        <v>274</v>
      </c>
      <c r="S12" s="55"/>
      <c r="T12" s="27" t="s">
        <v>34</v>
      </c>
    </row>
    <row r="13" spans="1:21" ht="57.6" x14ac:dyDescent="0.3">
      <c r="A13" s="80"/>
      <c r="B13" s="19" t="s">
        <v>355</v>
      </c>
      <c r="C13" s="51" t="s">
        <v>356</v>
      </c>
      <c r="D13" s="52"/>
      <c r="E13" s="53">
        <f t="shared" si="0"/>
        <v>7</v>
      </c>
      <c r="F13" s="28" t="s">
        <v>354</v>
      </c>
      <c r="G13" s="28" t="s">
        <v>357</v>
      </c>
      <c r="H13" s="54" t="s">
        <v>150</v>
      </c>
      <c r="I13" s="55"/>
      <c r="J13" s="54" t="s">
        <v>37</v>
      </c>
      <c r="K13" s="54" t="s">
        <v>78</v>
      </c>
      <c r="L13" s="55"/>
      <c r="M13" s="22" t="s">
        <v>42</v>
      </c>
      <c r="N13" s="56" t="s">
        <v>78</v>
      </c>
      <c r="O13" s="57">
        <v>541330</v>
      </c>
      <c r="P13" s="58"/>
      <c r="Q13" s="54" t="s">
        <v>34</v>
      </c>
      <c r="R13" s="54" t="s">
        <v>274</v>
      </c>
      <c r="S13" s="55"/>
      <c r="T13" s="39" t="s">
        <v>34</v>
      </c>
    </row>
    <row r="14" spans="1:21" ht="4.05" customHeight="1" x14ac:dyDescent="0.3">
      <c r="A14" s="59"/>
      <c r="B14" s="23"/>
      <c r="C14" s="60"/>
      <c r="D14" s="52"/>
      <c r="E14" s="61"/>
      <c r="F14" s="62"/>
      <c r="G14" s="62"/>
      <c r="H14" s="55"/>
      <c r="I14" s="55"/>
      <c r="J14" s="55"/>
      <c r="K14" s="55"/>
      <c r="L14" s="55"/>
      <c r="M14" s="55"/>
      <c r="N14" s="63"/>
      <c r="O14" s="64"/>
      <c r="P14" s="58"/>
      <c r="Q14" s="55"/>
      <c r="R14" s="55"/>
      <c r="S14" s="55"/>
      <c r="T14" s="65"/>
    </row>
    <row r="15" spans="1:21" ht="144" x14ac:dyDescent="0.3">
      <c r="A15" s="66"/>
      <c r="B15" s="19" t="s">
        <v>153</v>
      </c>
      <c r="C15" s="51" t="s">
        <v>154</v>
      </c>
      <c r="D15" s="52"/>
      <c r="E15" s="53">
        <f>E13+1</f>
        <v>8</v>
      </c>
      <c r="F15" s="28" t="s">
        <v>286</v>
      </c>
      <c r="G15" s="28" t="s">
        <v>179</v>
      </c>
      <c r="H15" s="54" t="s">
        <v>157</v>
      </c>
      <c r="I15" s="55"/>
      <c r="J15" s="54" t="s">
        <v>116</v>
      </c>
      <c r="K15" s="54" t="s">
        <v>78</v>
      </c>
      <c r="L15" s="55"/>
      <c r="M15" s="54" t="s">
        <v>78</v>
      </c>
      <c r="N15" s="98">
        <v>500000000</v>
      </c>
      <c r="O15" s="57">
        <v>562910</v>
      </c>
      <c r="P15" s="58"/>
      <c r="Q15" s="54" t="s">
        <v>95</v>
      </c>
      <c r="R15" s="54" t="s">
        <v>119</v>
      </c>
      <c r="S15" s="55"/>
      <c r="T15" s="39" t="s">
        <v>233</v>
      </c>
    </row>
    <row r="16" spans="1:21" ht="28.8" x14ac:dyDescent="0.3">
      <c r="A16" s="80"/>
      <c r="B16" s="19"/>
      <c r="C16" s="51"/>
      <c r="D16" s="52"/>
      <c r="E16" s="53">
        <f>E15+1</f>
        <v>9</v>
      </c>
      <c r="F16" s="28" t="s">
        <v>299</v>
      </c>
      <c r="G16" s="28" t="s">
        <v>34</v>
      </c>
      <c r="H16" s="54" t="s">
        <v>34</v>
      </c>
      <c r="I16" s="55"/>
      <c r="J16" s="54" t="s">
        <v>116</v>
      </c>
      <c r="K16" s="54" t="s">
        <v>78</v>
      </c>
      <c r="L16" s="55"/>
      <c r="M16" s="54" t="s">
        <v>78</v>
      </c>
      <c r="N16" s="56" t="s">
        <v>34</v>
      </c>
      <c r="O16" s="57" t="s">
        <v>34</v>
      </c>
      <c r="P16" s="58"/>
      <c r="Q16" s="54" t="s">
        <v>34</v>
      </c>
      <c r="R16" s="54" t="s">
        <v>34</v>
      </c>
      <c r="S16" s="55"/>
      <c r="T16" s="39" t="s">
        <v>34</v>
      </c>
    </row>
    <row r="17" spans="1:20" ht="4.05" customHeight="1" x14ac:dyDescent="0.3">
      <c r="A17" s="59"/>
      <c r="B17" s="23"/>
      <c r="C17" s="60"/>
      <c r="D17" s="52"/>
      <c r="E17" s="61"/>
      <c r="F17" s="62"/>
      <c r="G17" s="62"/>
      <c r="H17" s="55"/>
      <c r="I17" s="55"/>
      <c r="J17" s="55"/>
      <c r="K17" s="55"/>
      <c r="L17" s="55"/>
      <c r="M17" s="55"/>
      <c r="N17" s="63"/>
      <c r="O17" s="64"/>
      <c r="P17" s="58"/>
      <c r="Q17" s="55"/>
      <c r="R17" s="55"/>
      <c r="S17" s="55"/>
      <c r="T17" s="65"/>
    </row>
    <row r="18" spans="1:20" ht="86.4" x14ac:dyDescent="0.3">
      <c r="A18" s="66">
        <v>327615</v>
      </c>
      <c r="B18" s="19" t="s">
        <v>220</v>
      </c>
      <c r="C18" s="51" t="s">
        <v>221</v>
      </c>
      <c r="D18" s="52"/>
      <c r="E18" s="53">
        <f>E16+1</f>
        <v>10</v>
      </c>
      <c r="F18" s="28" t="s">
        <v>452</v>
      </c>
      <c r="G18" s="28" t="s">
        <v>223</v>
      </c>
      <c r="H18" s="54" t="s">
        <v>222</v>
      </c>
      <c r="I18" s="55"/>
      <c r="J18" s="54" t="s">
        <v>135</v>
      </c>
      <c r="K18" s="22" t="s">
        <v>13</v>
      </c>
      <c r="L18" s="55"/>
      <c r="M18" s="54" t="s">
        <v>40</v>
      </c>
      <c r="N18" s="56" t="s">
        <v>78</v>
      </c>
      <c r="O18" s="57">
        <v>237990</v>
      </c>
      <c r="P18" s="58"/>
      <c r="Q18" s="54" t="s">
        <v>112</v>
      </c>
      <c r="R18" s="54" t="s">
        <v>117</v>
      </c>
      <c r="S18" s="55"/>
      <c r="T18" s="39" t="s">
        <v>233</v>
      </c>
    </row>
    <row r="19" spans="1:20" ht="184.95" customHeight="1" x14ac:dyDescent="0.3">
      <c r="A19" s="66"/>
      <c r="B19" s="19" t="s">
        <v>199</v>
      </c>
      <c r="C19" s="51" t="s">
        <v>196</v>
      </c>
      <c r="D19" s="52"/>
      <c r="E19" s="53">
        <f>E18+1</f>
        <v>11</v>
      </c>
      <c r="F19" s="28" t="s">
        <v>198</v>
      </c>
      <c r="G19" s="28" t="s">
        <v>424</v>
      </c>
      <c r="H19" s="54" t="s">
        <v>197</v>
      </c>
      <c r="I19" s="55"/>
      <c r="J19" s="54" t="s">
        <v>135</v>
      </c>
      <c r="K19" s="54" t="s">
        <v>13</v>
      </c>
      <c r="L19" s="55"/>
      <c r="M19" s="54" t="s">
        <v>102</v>
      </c>
      <c r="N19" s="56" t="s">
        <v>78</v>
      </c>
      <c r="O19" s="57">
        <v>236220</v>
      </c>
      <c r="P19" s="58"/>
      <c r="Q19" s="54" t="s">
        <v>62</v>
      </c>
      <c r="R19" s="54" t="s">
        <v>248</v>
      </c>
      <c r="S19" s="55"/>
      <c r="T19" s="39" t="s">
        <v>234</v>
      </c>
    </row>
    <row r="20" spans="1:20" ht="28.8" x14ac:dyDescent="0.3">
      <c r="A20" s="80"/>
      <c r="B20" s="19"/>
      <c r="C20" s="51"/>
      <c r="D20" s="52"/>
      <c r="E20" s="53">
        <f t="shared" ref="E20:E23" si="1">E19+1</f>
        <v>12</v>
      </c>
      <c r="F20" s="28" t="s">
        <v>333</v>
      </c>
      <c r="G20" s="28" t="s">
        <v>34</v>
      </c>
      <c r="H20" s="54" t="s">
        <v>150</v>
      </c>
      <c r="I20" s="55"/>
      <c r="J20" s="54" t="s">
        <v>135</v>
      </c>
      <c r="K20" s="54" t="s">
        <v>12</v>
      </c>
      <c r="L20" s="55"/>
      <c r="M20" s="54" t="s">
        <v>45</v>
      </c>
      <c r="N20" s="56" t="s">
        <v>78</v>
      </c>
      <c r="O20" s="57" t="s">
        <v>34</v>
      </c>
      <c r="P20" s="58"/>
      <c r="Q20" s="54" t="s">
        <v>62</v>
      </c>
      <c r="R20" s="54" t="s">
        <v>34</v>
      </c>
      <c r="S20" s="55"/>
      <c r="T20" s="39" t="s">
        <v>234</v>
      </c>
    </row>
    <row r="21" spans="1:20" ht="43.2" x14ac:dyDescent="0.3">
      <c r="A21" s="80"/>
      <c r="B21" s="19"/>
      <c r="C21" s="51"/>
      <c r="D21" s="52"/>
      <c r="E21" s="53">
        <f t="shared" si="1"/>
        <v>13</v>
      </c>
      <c r="F21" s="28" t="s">
        <v>297</v>
      </c>
      <c r="G21" s="28" t="s">
        <v>298</v>
      </c>
      <c r="H21" s="54" t="s">
        <v>150</v>
      </c>
      <c r="I21" s="55"/>
      <c r="J21" s="54" t="s">
        <v>135</v>
      </c>
      <c r="K21" s="54" t="s">
        <v>12</v>
      </c>
      <c r="L21" s="55"/>
      <c r="M21" s="54" t="s">
        <v>78</v>
      </c>
      <c r="N21" s="56">
        <v>50000000</v>
      </c>
      <c r="O21" s="57" t="s">
        <v>34</v>
      </c>
      <c r="P21" s="58"/>
      <c r="Q21" s="54" t="s">
        <v>62</v>
      </c>
      <c r="R21" s="54" t="s">
        <v>120</v>
      </c>
      <c r="S21" s="55"/>
      <c r="T21" s="39" t="s">
        <v>234</v>
      </c>
    </row>
    <row r="22" spans="1:20" ht="43.2" x14ac:dyDescent="0.3">
      <c r="A22" s="80"/>
      <c r="B22" s="20" t="s">
        <v>289</v>
      </c>
      <c r="C22" s="51"/>
      <c r="D22" s="52"/>
      <c r="E22" s="53">
        <f t="shared" si="1"/>
        <v>14</v>
      </c>
      <c r="F22" s="28" t="s">
        <v>294</v>
      </c>
      <c r="G22" s="28" t="s">
        <v>34</v>
      </c>
      <c r="H22" s="54" t="s">
        <v>295</v>
      </c>
      <c r="I22" s="55"/>
      <c r="J22" s="54" t="s">
        <v>135</v>
      </c>
      <c r="K22" s="54" t="s">
        <v>78</v>
      </c>
      <c r="L22" s="55"/>
      <c r="M22" s="22" t="s">
        <v>78</v>
      </c>
      <c r="N22" s="56">
        <v>20000000</v>
      </c>
      <c r="O22" s="57" t="s">
        <v>34</v>
      </c>
      <c r="P22" s="58"/>
      <c r="Q22" s="54" t="s">
        <v>94</v>
      </c>
      <c r="R22" s="54" t="s">
        <v>34</v>
      </c>
      <c r="S22" s="55"/>
      <c r="T22" s="39" t="s">
        <v>235</v>
      </c>
    </row>
    <row r="23" spans="1:20" ht="57.6" x14ac:dyDescent="0.3">
      <c r="A23" s="80"/>
      <c r="B23" s="20" t="s">
        <v>302</v>
      </c>
      <c r="C23" s="51"/>
      <c r="D23" s="52"/>
      <c r="E23" s="53">
        <f t="shared" si="1"/>
        <v>15</v>
      </c>
      <c r="F23" s="28" t="s">
        <v>377</v>
      </c>
      <c r="G23" s="28" t="s">
        <v>34</v>
      </c>
      <c r="H23" s="54" t="s">
        <v>150</v>
      </c>
      <c r="I23" s="55"/>
      <c r="J23" s="54" t="s">
        <v>135</v>
      </c>
      <c r="K23" s="54" t="s">
        <v>12</v>
      </c>
      <c r="L23" s="55"/>
      <c r="M23" s="22" t="s">
        <v>43</v>
      </c>
      <c r="N23" s="56" t="s">
        <v>78</v>
      </c>
      <c r="O23" s="57">
        <v>238220</v>
      </c>
      <c r="P23" s="58"/>
      <c r="Q23" s="54" t="s">
        <v>34</v>
      </c>
      <c r="R23" s="54" t="s">
        <v>34</v>
      </c>
      <c r="S23" s="55"/>
      <c r="T23" s="39" t="s">
        <v>235</v>
      </c>
    </row>
    <row r="24" spans="1:20" ht="4.05" customHeight="1" x14ac:dyDescent="0.3">
      <c r="A24" s="59"/>
      <c r="B24" s="23"/>
      <c r="C24" s="60"/>
      <c r="D24" s="52"/>
      <c r="E24" s="61"/>
      <c r="F24" s="62"/>
      <c r="G24" s="62"/>
      <c r="H24" s="55"/>
      <c r="I24" s="55"/>
      <c r="J24" s="55"/>
      <c r="K24" s="55"/>
      <c r="L24" s="55"/>
      <c r="M24" s="55"/>
      <c r="N24" s="63"/>
      <c r="O24" s="64"/>
      <c r="P24" s="58"/>
      <c r="Q24" s="55"/>
      <c r="R24" s="55"/>
      <c r="S24" s="55"/>
      <c r="T24" s="65"/>
    </row>
    <row r="25" spans="1:20" ht="57.6" x14ac:dyDescent="0.3">
      <c r="A25" s="66">
        <v>506471</v>
      </c>
      <c r="B25" s="20"/>
      <c r="C25" s="67"/>
      <c r="D25" s="52"/>
      <c r="E25" s="53">
        <f>E23+1</f>
        <v>16</v>
      </c>
      <c r="F25" s="26" t="s">
        <v>420</v>
      </c>
      <c r="G25" s="26" t="s">
        <v>421</v>
      </c>
      <c r="H25" s="22" t="s">
        <v>185</v>
      </c>
      <c r="I25" s="55"/>
      <c r="J25" s="22" t="s">
        <v>22</v>
      </c>
      <c r="K25" s="22" t="s">
        <v>34</v>
      </c>
      <c r="L25" s="55"/>
      <c r="M25" s="22" t="s">
        <v>97</v>
      </c>
      <c r="N25" s="78" t="s">
        <v>78</v>
      </c>
      <c r="O25" s="79">
        <v>236220</v>
      </c>
      <c r="P25" s="58"/>
      <c r="Q25" s="22" t="s">
        <v>62</v>
      </c>
      <c r="R25" s="22" t="s">
        <v>119</v>
      </c>
      <c r="S25" s="55"/>
      <c r="T25" s="27" t="s">
        <v>233</v>
      </c>
    </row>
    <row r="26" spans="1:20" ht="43.2" x14ac:dyDescent="0.3">
      <c r="A26" s="50">
        <v>488075</v>
      </c>
      <c r="B26" s="19"/>
      <c r="C26" s="51"/>
      <c r="D26" s="52"/>
      <c r="E26" s="53">
        <f>E25+1</f>
        <v>17</v>
      </c>
      <c r="F26" s="28" t="s">
        <v>399</v>
      </c>
      <c r="G26" s="28" t="s">
        <v>34</v>
      </c>
      <c r="H26" s="54" t="s">
        <v>326</v>
      </c>
      <c r="I26" s="55"/>
      <c r="J26" s="54" t="s">
        <v>22</v>
      </c>
      <c r="K26" s="54" t="s">
        <v>34</v>
      </c>
      <c r="L26" s="55"/>
      <c r="M26" s="22" t="s">
        <v>44</v>
      </c>
      <c r="N26" s="56" t="s">
        <v>78</v>
      </c>
      <c r="O26" s="57" t="s">
        <v>34</v>
      </c>
      <c r="P26" s="58"/>
      <c r="Q26" s="54" t="s">
        <v>34</v>
      </c>
      <c r="R26" s="54" t="s">
        <v>34</v>
      </c>
      <c r="S26" s="55"/>
      <c r="T26" s="99" t="s">
        <v>233</v>
      </c>
    </row>
    <row r="27" spans="1:20" ht="115.2" x14ac:dyDescent="0.3">
      <c r="A27" s="66"/>
      <c r="B27" s="20"/>
      <c r="C27" s="67"/>
      <c r="D27" s="52"/>
      <c r="E27" s="53">
        <f t="shared" ref="E27:E40" si="2">E26+1</f>
        <v>18</v>
      </c>
      <c r="F27" s="26" t="s">
        <v>349</v>
      </c>
      <c r="G27" s="26" t="s">
        <v>352</v>
      </c>
      <c r="H27" s="22" t="s">
        <v>252</v>
      </c>
      <c r="I27" s="55"/>
      <c r="J27" s="22" t="s">
        <v>22</v>
      </c>
      <c r="K27" s="22" t="s">
        <v>13</v>
      </c>
      <c r="L27" s="55"/>
      <c r="M27" s="22" t="s">
        <v>43</v>
      </c>
      <c r="N27" s="78" t="s">
        <v>78</v>
      </c>
      <c r="O27" s="79">
        <v>236220</v>
      </c>
      <c r="P27" s="58"/>
      <c r="Q27" s="22" t="s">
        <v>34</v>
      </c>
      <c r="R27" s="22" t="s">
        <v>117</v>
      </c>
      <c r="S27" s="55"/>
      <c r="T27" s="27" t="s">
        <v>233</v>
      </c>
    </row>
    <row r="28" spans="1:20" ht="187.2" x14ac:dyDescent="0.3">
      <c r="A28" s="66">
        <v>495005</v>
      </c>
      <c r="B28" s="19" t="s">
        <v>240</v>
      </c>
      <c r="C28" s="51" t="s">
        <v>241</v>
      </c>
      <c r="D28" s="52"/>
      <c r="E28" s="53">
        <f t="shared" si="2"/>
        <v>19</v>
      </c>
      <c r="F28" s="28" t="s">
        <v>244</v>
      </c>
      <c r="G28" s="28" t="s">
        <v>247</v>
      </c>
      <c r="H28" s="54" t="s">
        <v>243</v>
      </c>
      <c r="I28" s="55"/>
      <c r="J28" s="54" t="s">
        <v>22</v>
      </c>
      <c r="K28" s="54" t="s">
        <v>13</v>
      </c>
      <c r="L28" s="55"/>
      <c r="M28" s="54" t="s">
        <v>100</v>
      </c>
      <c r="N28" s="56" t="s">
        <v>78</v>
      </c>
      <c r="O28" s="57">
        <v>236220</v>
      </c>
      <c r="P28" s="58"/>
      <c r="Q28" s="54" t="s">
        <v>62</v>
      </c>
      <c r="R28" s="54" t="s">
        <v>248</v>
      </c>
      <c r="S28" s="55"/>
      <c r="T28" s="39" t="s">
        <v>234</v>
      </c>
    </row>
    <row r="29" spans="1:20" ht="43.2" x14ac:dyDescent="0.3">
      <c r="A29" s="66">
        <v>485056</v>
      </c>
      <c r="B29" s="19"/>
      <c r="C29" s="51"/>
      <c r="D29" s="52"/>
      <c r="E29" s="53">
        <f t="shared" si="2"/>
        <v>20</v>
      </c>
      <c r="F29" s="28" t="s">
        <v>379</v>
      </c>
      <c r="G29" s="28" t="s">
        <v>422</v>
      </c>
      <c r="H29" s="54" t="s">
        <v>380</v>
      </c>
      <c r="I29" s="55"/>
      <c r="J29" s="54" t="s">
        <v>22</v>
      </c>
      <c r="K29" s="54" t="s">
        <v>12</v>
      </c>
      <c r="L29" s="55"/>
      <c r="M29" s="22" t="s">
        <v>97</v>
      </c>
      <c r="N29" s="56" t="s">
        <v>78</v>
      </c>
      <c r="O29" s="57" t="s">
        <v>34</v>
      </c>
      <c r="P29" s="58"/>
      <c r="Q29" s="54" t="s">
        <v>34</v>
      </c>
      <c r="R29" s="54" t="s">
        <v>34</v>
      </c>
      <c r="S29" s="55"/>
      <c r="T29" s="99" t="s">
        <v>234</v>
      </c>
    </row>
    <row r="30" spans="1:20" ht="158.4" x14ac:dyDescent="0.3">
      <c r="A30" s="66">
        <v>455799</v>
      </c>
      <c r="B30" s="19" t="s">
        <v>91</v>
      </c>
      <c r="C30" s="51" t="s">
        <v>184</v>
      </c>
      <c r="D30" s="52"/>
      <c r="E30" s="53">
        <f t="shared" si="2"/>
        <v>21</v>
      </c>
      <c r="F30" s="28" t="s">
        <v>388</v>
      </c>
      <c r="G30" s="28" t="s">
        <v>389</v>
      </c>
      <c r="H30" s="54" t="s">
        <v>185</v>
      </c>
      <c r="I30" s="55"/>
      <c r="J30" s="54" t="s">
        <v>22</v>
      </c>
      <c r="K30" s="54" t="s">
        <v>13</v>
      </c>
      <c r="L30" s="55"/>
      <c r="M30" s="54" t="s">
        <v>96</v>
      </c>
      <c r="N30" s="56" t="s">
        <v>78</v>
      </c>
      <c r="O30" s="57">
        <v>236220</v>
      </c>
      <c r="P30" s="58"/>
      <c r="Q30" s="54" t="s">
        <v>34</v>
      </c>
      <c r="R30" s="54" t="s">
        <v>34</v>
      </c>
      <c r="S30" s="55"/>
      <c r="T30" s="39" t="s">
        <v>234</v>
      </c>
    </row>
    <row r="31" spans="1:20" ht="129.6" x14ac:dyDescent="0.3">
      <c r="A31" s="66">
        <v>507468</v>
      </c>
      <c r="B31" s="19" t="s">
        <v>322</v>
      </c>
      <c r="C31" s="51"/>
      <c r="D31" s="52"/>
      <c r="E31" s="53">
        <f t="shared" si="2"/>
        <v>22</v>
      </c>
      <c r="F31" s="28" t="s">
        <v>324</v>
      </c>
      <c r="G31" s="28" t="s">
        <v>323</v>
      </c>
      <c r="H31" s="54" t="s">
        <v>252</v>
      </c>
      <c r="I31" s="55"/>
      <c r="J31" s="54" t="s">
        <v>22</v>
      </c>
      <c r="K31" s="54" t="s">
        <v>12</v>
      </c>
      <c r="L31" s="55"/>
      <c r="M31" s="54" t="s">
        <v>43</v>
      </c>
      <c r="N31" s="56" t="s">
        <v>78</v>
      </c>
      <c r="O31" s="57">
        <v>237990</v>
      </c>
      <c r="P31" s="58"/>
      <c r="Q31" s="54" t="s">
        <v>34</v>
      </c>
      <c r="R31" s="54" t="s">
        <v>34</v>
      </c>
      <c r="S31" s="55"/>
      <c r="T31" s="39" t="s">
        <v>234</v>
      </c>
    </row>
    <row r="32" spans="1:20" ht="57.6" x14ac:dyDescent="0.3">
      <c r="A32" s="66">
        <v>492217</v>
      </c>
      <c r="B32" s="19"/>
      <c r="C32" s="51"/>
      <c r="D32" s="52"/>
      <c r="E32" s="53">
        <f t="shared" si="2"/>
        <v>23</v>
      </c>
      <c r="F32" s="28" t="s">
        <v>390</v>
      </c>
      <c r="G32" s="28" t="s">
        <v>277</v>
      </c>
      <c r="H32" s="54" t="s">
        <v>185</v>
      </c>
      <c r="I32" s="55"/>
      <c r="J32" s="54" t="s">
        <v>22</v>
      </c>
      <c r="K32" s="54" t="s">
        <v>13</v>
      </c>
      <c r="L32" s="55"/>
      <c r="M32" s="54" t="s">
        <v>99</v>
      </c>
      <c r="N32" s="56" t="s">
        <v>78</v>
      </c>
      <c r="O32" s="57">
        <v>236220</v>
      </c>
      <c r="P32" s="58"/>
      <c r="Q32" s="54" t="s">
        <v>62</v>
      </c>
      <c r="R32" s="54" t="s">
        <v>117</v>
      </c>
      <c r="S32" s="55"/>
      <c r="T32" s="39" t="s">
        <v>235</v>
      </c>
    </row>
    <row r="33" spans="1:20" ht="57.6" x14ac:dyDescent="0.3">
      <c r="A33" s="66">
        <v>505794</v>
      </c>
      <c r="B33" s="19"/>
      <c r="C33" s="51"/>
      <c r="D33" s="52"/>
      <c r="E33" s="53">
        <f t="shared" si="2"/>
        <v>24</v>
      </c>
      <c r="F33" s="28" t="s">
        <v>288</v>
      </c>
      <c r="G33" s="28" t="s">
        <v>364</v>
      </c>
      <c r="H33" s="54" t="s">
        <v>150</v>
      </c>
      <c r="I33" s="55"/>
      <c r="J33" s="54" t="s">
        <v>22</v>
      </c>
      <c r="K33" s="54" t="s">
        <v>13</v>
      </c>
      <c r="L33" s="55"/>
      <c r="M33" s="54" t="s">
        <v>97</v>
      </c>
      <c r="N33" s="56" t="s">
        <v>78</v>
      </c>
      <c r="O33" s="57" t="s">
        <v>34</v>
      </c>
      <c r="P33" s="58"/>
      <c r="Q33" s="54" t="s">
        <v>62</v>
      </c>
      <c r="R33" s="54" t="s">
        <v>119</v>
      </c>
      <c r="S33" s="55"/>
      <c r="T33" s="39" t="s">
        <v>235</v>
      </c>
    </row>
    <row r="34" spans="1:20" ht="72" x14ac:dyDescent="0.3">
      <c r="A34" s="66">
        <v>497265</v>
      </c>
      <c r="B34" s="19"/>
      <c r="C34" s="51"/>
      <c r="D34" s="52"/>
      <c r="E34" s="53">
        <f t="shared" si="2"/>
        <v>25</v>
      </c>
      <c r="F34" s="28" t="s">
        <v>318</v>
      </c>
      <c r="G34" s="28" t="s">
        <v>34</v>
      </c>
      <c r="H34" s="54" t="s">
        <v>317</v>
      </c>
      <c r="I34" s="55"/>
      <c r="J34" s="54" t="s">
        <v>22</v>
      </c>
      <c r="K34" s="54" t="s">
        <v>34</v>
      </c>
      <c r="L34" s="55"/>
      <c r="M34" s="54" t="s">
        <v>96</v>
      </c>
      <c r="N34" s="56" t="s">
        <v>78</v>
      </c>
      <c r="O34" s="57">
        <v>236220</v>
      </c>
      <c r="P34" s="58"/>
      <c r="Q34" s="54" t="s">
        <v>62</v>
      </c>
      <c r="R34" s="54" t="s">
        <v>34</v>
      </c>
      <c r="S34" s="55"/>
      <c r="T34" s="39" t="s">
        <v>235</v>
      </c>
    </row>
    <row r="35" spans="1:20" ht="28.8" x14ac:dyDescent="0.3">
      <c r="A35" s="50">
        <v>499161</v>
      </c>
      <c r="B35" s="19"/>
      <c r="C35" s="51"/>
      <c r="D35" s="52"/>
      <c r="E35" s="53">
        <f t="shared" si="2"/>
        <v>26</v>
      </c>
      <c r="F35" s="28" t="s">
        <v>398</v>
      </c>
      <c r="G35" s="28" t="s">
        <v>34</v>
      </c>
      <c r="H35" s="54" t="s">
        <v>252</v>
      </c>
      <c r="I35" s="55"/>
      <c r="J35" s="54" t="s">
        <v>22</v>
      </c>
      <c r="K35" s="54" t="s">
        <v>34</v>
      </c>
      <c r="L35" s="55"/>
      <c r="M35" s="22" t="s">
        <v>43</v>
      </c>
      <c r="N35" s="56" t="s">
        <v>78</v>
      </c>
      <c r="O35" s="57" t="s">
        <v>34</v>
      </c>
      <c r="P35" s="58"/>
      <c r="Q35" s="54" t="s">
        <v>34</v>
      </c>
      <c r="R35" s="54" t="s">
        <v>34</v>
      </c>
      <c r="S35" s="55"/>
      <c r="T35" s="99" t="s">
        <v>235</v>
      </c>
    </row>
    <row r="36" spans="1:20" ht="57.6" x14ac:dyDescent="0.3">
      <c r="A36" s="80">
        <v>502423</v>
      </c>
      <c r="B36" s="20"/>
      <c r="C36" s="67"/>
      <c r="D36" s="52"/>
      <c r="E36" s="53">
        <f t="shared" si="2"/>
        <v>27</v>
      </c>
      <c r="F36" s="26" t="s">
        <v>347</v>
      </c>
      <c r="G36" s="26" t="s">
        <v>34</v>
      </c>
      <c r="H36" s="22" t="s">
        <v>326</v>
      </c>
      <c r="I36" s="55"/>
      <c r="J36" s="22" t="s">
        <v>22</v>
      </c>
      <c r="K36" s="22" t="s">
        <v>34</v>
      </c>
      <c r="L36" s="55"/>
      <c r="M36" s="22" t="s">
        <v>44</v>
      </c>
      <c r="N36" s="78" t="s">
        <v>78</v>
      </c>
      <c r="O36" s="79" t="s">
        <v>34</v>
      </c>
      <c r="P36" s="58"/>
      <c r="Q36" s="22" t="s">
        <v>34</v>
      </c>
      <c r="R36" s="22" t="s">
        <v>34</v>
      </c>
      <c r="S36" s="55"/>
      <c r="T36" s="27" t="s">
        <v>263</v>
      </c>
    </row>
    <row r="37" spans="1:20" ht="28.8" x14ac:dyDescent="0.3">
      <c r="A37" s="66">
        <v>506764</v>
      </c>
      <c r="B37" s="20"/>
      <c r="C37" s="67"/>
      <c r="D37" s="52"/>
      <c r="E37" s="53">
        <f t="shared" si="2"/>
        <v>28</v>
      </c>
      <c r="F37" s="26" t="s">
        <v>319</v>
      </c>
      <c r="G37" s="26" t="s">
        <v>34</v>
      </c>
      <c r="H37" s="22" t="s">
        <v>252</v>
      </c>
      <c r="I37" s="55"/>
      <c r="J37" s="22" t="s">
        <v>22</v>
      </c>
      <c r="K37" s="22" t="s">
        <v>12</v>
      </c>
      <c r="L37" s="55"/>
      <c r="M37" s="22" t="s">
        <v>44</v>
      </c>
      <c r="N37" s="78" t="s">
        <v>78</v>
      </c>
      <c r="O37" s="79">
        <v>237110</v>
      </c>
      <c r="P37" s="58"/>
      <c r="Q37" s="22" t="s">
        <v>34</v>
      </c>
      <c r="R37" s="22" t="s">
        <v>34</v>
      </c>
      <c r="S37" s="55"/>
      <c r="T37" s="27" t="s">
        <v>263</v>
      </c>
    </row>
    <row r="38" spans="1:20" ht="72" x14ac:dyDescent="0.3">
      <c r="A38" s="80">
        <v>467955</v>
      </c>
      <c r="B38" s="19" t="s">
        <v>226</v>
      </c>
      <c r="C38" s="51"/>
      <c r="D38" s="52"/>
      <c r="E38" s="53">
        <f t="shared" si="2"/>
        <v>29</v>
      </c>
      <c r="F38" s="28" t="s">
        <v>228</v>
      </c>
      <c r="G38" s="28" t="s">
        <v>353</v>
      </c>
      <c r="H38" s="54" t="s">
        <v>227</v>
      </c>
      <c r="I38" s="55"/>
      <c r="J38" s="54" t="s">
        <v>22</v>
      </c>
      <c r="K38" s="54" t="s">
        <v>12</v>
      </c>
      <c r="L38" s="55"/>
      <c r="M38" s="54" t="s">
        <v>44</v>
      </c>
      <c r="N38" s="56" t="s">
        <v>78</v>
      </c>
      <c r="O38" s="57">
        <v>236220</v>
      </c>
      <c r="P38" s="58"/>
      <c r="Q38" s="54" t="s">
        <v>62</v>
      </c>
      <c r="R38" s="54" t="s">
        <v>119</v>
      </c>
      <c r="S38" s="55"/>
      <c r="T38" s="39" t="s">
        <v>263</v>
      </c>
    </row>
    <row r="39" spans="1:20" ht="72" x14ac:dyDescent="0.3">
      <c r="A39" s="80">
        <v>473179</v>
      </c>
      <c r="B39" s="19"/>
      <c r="C39" s="51"/>
      <c r="D39" s="52"/>
      <c r="E39" s="53">
        <f t="shared" si="2"/>
        <v>30</v>
      </c>
      <c r="F39" s="28" t="s">
        <v>382</v>
      </c>
      <c r="G39" s="28" t="s">
        <v>34</v>
      </c>
      <c r="H39" s="54" t="s">
        <v>325</v>
      </c>
      <c r="I39" s="55"/>
      <c r="J39" s="54" t="s">
        <v>22</v>
      </c>
      <c r="K39" s="54" t="s">
        <v>34</v>
      </c>
      <c r="L39" s="55"/>
      <c r="M39" s="54" t="s">
        <v>98</v>
      </c>
      <c r="N39" s="56" t="s">
        <v>78</v>
      </c>
      <c r="O39" s="57">
        <v>236220</v>
      </c>
      <c r="P39" s="58"/>
      <c r="Q39" s="54" t="s">
        <v>62</v>
      </c>
      <c r="R39" s="54" t="s">
        <v>34</v>
      </c>
      <c r="S39" s="55"/>
      <c r="T39" s="39" t="s">
        <v>34</v>
      </c>
    </row>
    <row r="40" spans="1:20" ht="43.2" x14ac:dyDescent="0.3">
      <c r="A40" s="80"/>
      <c r="B40" s="19" t="s">
        <v>307</v>
      </c>
      <c r="C40" s="51"/>
      <c r="D40" s="52"/>
      <c r="E40" s="53">
        <f t="shared" si="2"/>
        <v>31</v>
      </c>
      <c r="F40" s="28" t="s">
        <v>308</v>
      </c>
      <c r="G40" s="28" t="s">
        <v>34</v>
      </c>
      <c r="H40" s="54" t="s">
        <v>243</v>
      </c>
      <c r="I40" s="55"/>
      <c r="J40" s="54" t="s">
        <v>22</v>
      </c>
      <c r="K40" s="54" t="s">
        <v>13</v>
      </c>
      <c r="L40" s="55"/>
      <c r="M40" s="54" t="s">
        <v>42</v>
      </c>
      <c r="N40" s="56" t="s">
        <v>78</v>
      </c>
      <c r="O40" s="57">
        <v>236220</v>
      </c>
      <c r="P40" s="58"/>
      <c r="Q40" s="54" t="s">
        <v>34</v>
      </c>
      <c r="R40" s="54" t="s">
        <v>120</v>
      </c>
      <c r="S40" s="55"/>
      <c r="T40" s="39" t="s">
        <v>34</v>
      </c>
    </row>
    <row r="41" spans="1:20" ht="4.05" customHeight="1" x14ac:dyDescent="0.3">
      <c r="A41" s="59"/>
      <c r="B41" s="23"/>
      <c r="C41" s="60"/>
      <c r="D41" s="52"/>
      <c r="E41" s="61"/>
      <c r="F41" s="62"/>
      <c r="G41" s="62"/>
      <c r="H41" s="55"/>
      <c r="I41" s="55"/>
      <c r="J41" s="55"/>
      <c r="K41" s="55"/>
      <c r="L41" s="55"/>
      <c r="M41" s="55"/>
      <c r="N41" s="63"/>
      <c r="O41" s="64"/>
      <c r="P41" s="58"/>
      <c r="Q41" s="55"/>
      <c r="R41" s="55"/>
      <c r="S41" s="55"/>
      <c r="T41" s="65"/>
    </row>
    <row r="42" spans="1:20" ht="160.05000000000001" customHeight="1" x14ac:dyDescent="0.3">
      <c r="A42" s="66">
        <v>107321</v>
      </c>
      <c r="B42" s="19" t="s">
        <v>209</v>
      </c>
      <c r="C42" s="51" t="s">
        <v>210</v>
      </c>
      <c r="D42" s="52"/>
      <c r="E42" s="53">
        <f>E40+1</f>
        <v>32</v>
      </c>
      <c r="F42" s="28" t="s">
        <v>361</v>
      </c>
      <c r="G42" s="26" t="s">
        <v>426</v>
      </c>
      <c r="H42" s="54" t="s">
        <v>211</v>
      </c>
      <c r="I42" s="55"/>
      <c r="J42" s="54" t="s">
        <v>11</v>
      </c>
      <c r="K42" s="22" t="s">
        <v>13</v>
      </c>
      <c r="L42" s="55"/>
      <c r="M42" s="54" t="s">
        <v>44</v>
      </c>
      <c r="N42" s="56" t="s">
        <v>78</v>
      </c>
      <c r="O42" s="57">
        <v>237990</v>
      </c>
      <c r="P42" s="58"/>
      <c r="Q42" s="54" t="s">
        <v>62</v>
      </c>
      <c r="R42" s="54" t="s">
        <v>117</v>
      </c>
      <c r="S42" s="55"/>
      <c r="T42" s="39" t="s">
        <v>232</v>
      </c>
    </row>
    <row r="43" spans="1:20" ht="201.6" x14ac:dyDescent="0.3">
      <c r="A43" s="66">
        <v>508736</v>
      </c>
      <c r="B43" s="19" t="s">
        <v>230</v>
      </c>
      <c r="C43" s="51" t="s">
        <v>306</v>
      </c>
      <c r="D43" s="52"/>
      <c r="E43" s="53">
        <f>E42+1</f>
        <v>33</v>
      </c>
      <c r="F43" s="28" t="s">
        <v>231</v>
      </c>
      <c r="G43" s="28" t="s">
        <v>239</v>
      </c>
      <c r="H43" s="54" t="s">
        <v>236</v>
      </c>
      <c r="I43" s="55"/>
      <c r="J43" s="54" t="s">
        <v>11</v>
      </c>
      <c r="K43" s="54" t="s">
        <v>13</v>
      </c>
      <c r="L43" s="55"/>
      <c r="M43" s="54" t="s">
        <v>42</v>
      </c>
      <c r="N43" s="56" t="s">
        <v>78</v>
      </c>
      <c r="O43" s="57">
        <v>236220</v>
      </c>
      <c r="P43" s="58"/>
      <c r="Q43" s="54" t="s">
        <v>112</v>
      </c>
      <c r="R43" s="54" t="s">
        <v>117</v>
      </c>
      <c r="S43" s="55"/>
      <c r="T43" s="27" t="s">
        <v>232</v>
      </c>
    </row>
    <row r="44" spans="1:20" ht="115.2" x14ac:dyDescent="0.3">
      <c r="A44" s="80"/>
      <c r="B44" s="19" t="s">
        <v>264</v>
      </c>
      <c r="C44" s="51" t="s">
        <v>397</v>
      </c>
      <c r="D44" s="52"/>
      <c r="E44" s="53">
        <f t="shared" ref="E44:E61" si="3">E43+1</f>
        <v>34</v>
      </c>
      <c r="F44" s="28" t="s">
        <v>296</v>
      </c>
      <c r="G44" s="28" t="s">
        <v>269</v>
      </c>
      <c r="H44" s="54" t="s">
        <v>150</v>
      </c>
      <c r="I44" s="55"/>
      <c r="J44" s="22" t="s">
        <v>11</v>
      </c>
      <c r="K44" s="22" t="s">
        <v>78</v>
      </c>
      <c r="L44" s="55"/>
      <c r="M44" s="54" t="s">
        <v>78</v>
      </c>
      <c r="N44" s="98">
        <v>15000000</v>
      </c>
      <c r="O44" s="57" t="s">
        <v>34</v>
      </c>
      <c r="P44" s="58"/>
      <c r="Q44" s="54" t="s">
        <v>62</v>
      </c>
      <c r="R44" s="54" t="s">
        <v>119</v>
      </c>
      <c r="S44" s="55"/>
      <c r="T44" s="39" t="s">
        <v>233</v>
      </c>
    </row>
    <row r="45" spans="1:20" ht="28.8" x14ac:dyDescent="0.3">
      <c r="A45" s="66">
        <v>475639</v>
      </c>
      <c r="B45" s="19"/>
      <c r="C45" s="51"/>
      <c r="D45" s="52"/>
      <c r="E45" s="53">
        <f t="shared" si="3"/>
        <v>35</v>
      </c>
      <c r="F45" s="28" t="s">
        <v>316</v>
      </c>
      <c r="G45" s="26" t="s">
        <v>358</v>
      </c>
      <c r="H45" s="54" t="s">
        <v>359</v>
      </c>
      <c r="I45" s="55"/>
      <c r="J45" s="22" t="s">
        <v>11</v>
      </c>
      <c r="K45" s="22" t="s">
        <v>13</v>
      </c>
      <c r="L45" s="55"/>
      <c r="M45" s="54" t="s">
        <v>42</v>
      </c>
      <c r="N45" s="56" t="s">
        <v>78</v>
      </c>
      <c r="O45" s="57">
        <v>237110</v>
      </c>
      <c r="P45" s="58"/>
      <c r="Q45" s="54" t="s">
        <v>112</v>
      </c>
      <c r="R45" s="54" t="s">
        <v>117</v>
      </c>
      <c r="S45" s="55"/>
      <c r="T45" s="39" t="s">
        <v>233</v>
      </c>
    </row>
    <row r="46" spans="1:20" ht="28.8" x14ac:dyDescent="0.3">
      <c r="A46" s="66">
        <v>107380</v>
      </c>
      <c r="B46" s="19" t="s">
        <v>191</v>
      </c>
      <c r="C46" s="51" t="s">
        <v>192</v>
      </c>
      <c r="D46" s="52"/>
      <c r="E46" s="53">
        <f t="shared" si="3"/>
        <v>36</v>
      </c>
      <c r="F46" s="28" t="s">
        <v>193</v>
      </c>
      <c r="G46" s="26" t="s">
        <v>344</v>
      </c>
      <c r="H46" s="54" t="s">
        <v>194</v>
      </c>
      <c r="I46" s="55"/>
      <c r="J46" s="22" t="s">
        <v>11</v>
      </c>
      <c r="K46" s="22" t="s">
        <v>13</v>
      </c>
      <c r="L46" s="55"/>
      <c r="M46" s="54" t="s">
        <v>42</v>
      </c>
      <c r="N46" s="56" t="s">
        <v>78</v>
      </c>
      <c r="O46" s="57">
        <v>237990</v>
      </c>
      <c r="P46" s="58"/>
      <c r="Q46" s="54" t="s">
        <v>112</v>
      </c>
      <c r="R46" s="54" t="s">
        <v>117</v>
      </c>
      <c r="S46" s="55"/>
      <c r="T46" s="39" t="s">
        <v>233</v>
      </c>
    </row>
    <row r="47" spans="1:20" ht="100.8" x14ac:dyDescent="0.3">
      <c r="A47" s="66">
        <v>122148</v>
      </c>
      <c r="B47" s="19" t="s">
        <v>229</v>
      </c>
      <c r="C47" s="51"/>
      <c r="D47" s="52"/>
      <c r="E47" s="53">
        <f t="shared" si="3"/>
        <v>37</v>
      </c>
      <c r="F47" s="28" t="s">
        <v>339</v>
      </c>
      <c r="G47" s="28" t="s">
        <v>340</v>
      </c>
      <c r="H47" s="54" t="s">
        <v>258</v>
      </c>
      <c r="I47" s="55"/>
      <c r="J47" s="54" t="s">
        <v>11</v>
      </c>
      <c r="K47" s="54" t="s">
        <v>13</v>
      </c>
      <c r="L47" s="55"/>
      <c r="M47" s="54" t="s">
        <v>42</v>
      </c>
      <c r="N47" s="56" t="s">
        <v>78</v>
      </c>
      <c r="O47" s="57">
        <v>237110</v>
      </c>
      <c r="P47" s="58"/>
      <c r="Q47" s="54" t="s">
        <v>34</v>
      </c>
      <c r="R47" s="54" t="s">
        <v>117</v>
      </c>
      <c r="S47" s="55"/>
      <c r="T47" s="39" t="s">
        <v>233</v>
      </c>
    </row>
    <row r="48" spans="1:20" ht="86.4" x14ac:dyDescent="0.3">
      <c r="A48" s="66">
        <v>488384</v>
      </c>
      <c r="B48" s="19" t="s">
        <v>218</v>
      </c>
      <c r="C48" s="51"/>
      <c r="D48" s="52"/>
      <c r="E48" s="53">
        <f t="shared" si="3"/>
        <v>38</v>
      </c>
      <c r="F48" s="28" t="s">
        <v>345</v>
      </c>
      <c r="G48" s="26" t="s">
        <v>346</v>
      </c>
      <c r="H48" s="54" t="s">
        <v>219</v>
      </c>
      <c r="I48" s="55"/>
      <c r="J48" s="54" t="s">
        <v>11</v>
      </c>
      <c r="K48" s="54" t="s">
        <v>13</v>
      </c>
      <c r="L48" s="55"/>
      <c r="M48" s="54" t="s">
        <v>41</v>
      </c>
      <c r="N48" s="56" t="s">
        <v>78</v>
      </c>
      <c r="O48" s="57">
        <v>237310</v>
      </c>
      <c r="P48" s="58"/>
      <c r="Q48" s="54" t="s">
        <v>62</v>
      </c>
      <c r="R48" s="54" t="s">
        <v>117</v>
      </c>
      <c r="S48" s="55"/>
      <c r="T48" s="39" t="s">
        <v>233</v>
      </c>
    </row>
    <row r="49" spans="1:20" ht="28.8" x14ac:dyDescent="0.3">
      <c r="A49" s="66">
        <v>487942</v>
      </c>
      <c r="B49" s="67"/>
      <c r="C49" s="67"/>
      <c r="D49" s="52"/>
      <c r="E49" s="53">
        <f t="shared" si="3"/>
        <v>39</v>
      </c>
      <c r="F49" s="26" t="s">
        <v>257</v>
      </c>
      <c r="G49" s="26" t="s">
        <v>34</v>
      </c>
      <c r="H49" s="22" t="s">
        <v>150</v>
      </c>
      <c r="I49" s="55"/>
      <c r="J49" s="22" t="s">
        <v>11</v>
      </c>
      <c r="K49" s="22" t="s">
        <v>13</v>
      </c>
      <c r="L49" s="55"/>
      <c r="M49" s="22" t="s">
        <v>97</v>
      </c>
      <c r="N49" s="78" t="s">
        <v>78</v>
      </c>
      <c r="O49" s="79">
        <v>237110</v>
      </c>
      <c r="P49" s="58" t="s">
        <v>259</v>
      </c>
      <c r="Q49" s="22" t="s">
        <v>62</v>
      </c>
      <c r="R49" s="22" t="s">
        <v>117</v>
      </c>
      <c r="S49" s="55"/>
      <c r="T49" s="27" t="s">
        <v>234</v>
      </c>
    </row>
    <row r="50" spans="1:20" ht="129.6" x14ac:dyDescent="0.3">
      <c r="A50" s="66">
        <v>504727</v>
      </c>
      <c r="B50" s="20"/>
      <c r="C50" s="67"/>
      <c r="D50" s="52"/>
      <c r="E50" s="53">
        <f t="shared" si="3"/>
        <v>40</v>
      </c>
      <c r="F50" s="26" t="s">
        <v>360</v>
      </c>
      <c r="G50" s="26" t="s">
        <v>366</v>
      </c>
      <c r="H50" s="22" t="s">
        <v>271</v>
      </c>
      <c r="I50" s="55"/>
      <c r="J50" s="22" t="s">
        <v>11</v>
      </c>
      <c r="K50" s="22" t="s">
        <v>13</v>
      </c>
      <c r="L50" s="55"/>
      <c r="M50" s="22" t="s">
        <v>96</v>
      </c>
      <c r="N50" s="78" t="s">
        <v>78</v>
      </c>
      <c r="O50" s="79">
        <v>237990</v>
      </c>
      <c r="P50" s="58"/>
      <c r="Q50" s="22" t="s">
        <v>62</v>
      </c>
      <c r="R50" s="22" t="s">
        <v>117</v>
      </c>
      <c r="S50" s="55"/>
      <c r="T50" s="27" t="s">
        <v>234</v>
      </c>
    </row>
    <row r="51" spans="1:20" ht="86.4" x14ac:dyDescent="0.3">
      <c r="A51" s="66">
        <v>107321</v>
      </c>
      <c r="B51" s="100"/>
      <c r="C51" s="67"/>
      <c r="D51" s="52"/>
      <c r="E51" s="53">
        <f t="shared" si="3"/>
        <v>41</v>
      </c>
      <c r="F51" s="26" t="s">
        <v>362</v>
      </c>
      <c r="G51" s="26" t="s">
        <v>427</v>
      </c>
      <c r="H51" s="22" t="s">
        <v>211</v>
      </c>
      <c r="I51" s="55"/>
      <c r="J51" s="22" t="s">
        <v>11</v>
      </c>
      <c r="K51" s="22" t="s">
        <v>13</v>
      </c>
      <c r="L51" s="55"/>
      <c r="M51" s="54" t="s">
        <v>44</v>
      </c>
      <c r="N51" s="56" t="s">
        <v>78</v>
      </c>
      <c r="O51" s="57">
        <v>237990</v>
      </c>
      <c r="P51" s="58"/>
      <c r="Q51" s="54" t="s">
        <v>62</v>
      </c>
      <c r="R51" s="54" t="s">
        <v>117</v>
      </c>
      <c r="S51" s="55"/>
      <c r="T51" s="27" t="s">
        <v>234</v>
      </c>
    </row>
    <row r="52" spans="1:20" ht="115.2" x14ac:dyDescent="0.3">
      <c r="A52" s="66">
        <v>468681</v>
      </c>
      <c r="B52" s="20" t="s">
        <v>300</v>
      </c>
      <c r="C52" s="67"/>
      <c r="D52" s="52"/>
      <c r="E52" s="53">
        <f t="shared" si="3"/>
        <v>42</v>
      </c>
      <c r="F52" s="26" t="s">
        <v>459</v>
      </c>
      <c r="G52" s="26" t="s">
        <v>338</v>
      </c>
      <c r="H52" s="22" t="s">
        <v>258</v>
      </c>
      <c r="I52" s="55"/>
      <c r="J52" s="22" t="s">
        <v>11</v>
      </c>
      <c r="K52" s="22" t="s">
        <v>13</v>
      </c>
      <c r="L52" s="55"/>
      <c r="M52" s="22" t="s">
        <v>44</v>
      </c>
      <c r="N52" s="78" t="s">
        <v>78</v>
      </c>
      <c r="O52" s="79">
        <v>237990</v>
      </c>
      <c r="P52" s="58"/>
      <c r="Q52" s="22" t="s">
        <v>62</v>
      </c>
      <c r="R52" s="22" t="s">
        <v>119</v>
      </c>
      <c r="S52" s="55"/>
      <c r="T52" s="27" t="s">
        <v>234</v>
      </c>
    </row>
    <row r="53" spans="1:20" ht="86.4" x14ac:dyDescent="0.3">
      <c r="A53" s="66">
        <v>107412</v>
      </c>
      <c r="B53" s="19" t="s">
        <v>202</v>
      </c>
      <c r="C53" s="51" t="s">
        <v>203</v>
      </c>
      <c r="D53" s="52"/>
      <c r="E53" s="53">
        <f t="shared" si="3"/>
        <v>43</v>
      </c>
      <c r="F53" s="28" t="s">
        <v>204</v>
      </c>
      <c r="G53" s="26" t="s">
        <v>208</v>
      </c>
      <c r="H53" s="54" t="s">
        <v>205</v>
      </c>
      <c r="I53" s="55"/>
      <c r="J53" s="54" t="s">
        <v>11</v>
      </c>
      <c r="K53" s="54" t="s">
        <v>13</v>
      </c>
      <c r="L53" s="55"/>
      <c r="M53" s="54" t="s">
        <v>42</v>
      </c>
      <c r="N53" s="56" t="s">
        <v>78</v>
      </c>
      <c r="O53" s="57">
        <v>237990</v>
      </c>
      <c r="P53" s="58"/>
      <c r="Q53" s="54" t="s">
        <v>112</v>
      </c>
      <c r="R53" s="54" t="s">
        <v>117</v>
      </c>
      <c r="S53" s="55"/>
      <c r="T53" s="39" t="s">
        <v>234</v>
      </c>
    </row>
    <row r="54" spans="1:20" ht="57.6" x14ac:dyDescent="0.3">
      <c r="A54" s="66">
        <v>468682</v>
      </c>
      <c r="B54" s="20" t="s">
        <v>301</v>
      </c>
      <c r="C54" s="67"/>
      <c r="D54" s="52"/>
      <c r="E54" s="53">
        <f t="shared" si="3"/>
        <v>44</v>
      </c>
      <c r="F54" s="26" t="s">
        <v>343</v>
      </c>
      <c r="G54" s="26" t="s">
        <v>34</v>
      </c>
      <c r="H54" s="22" t="s">
        <v>260</v>
      </c>
      <c r="I54" s="55"/>
      <c r="J54" s="22" t="s">
        <v>11</v>
      </c>
      <c r="K54" s="22" t="s">
        <v>13</v>
      </c>
      <c r="L54" s="55"/>
      <c r="M54" s="22" t="s">
        <v>42</v>
      </c>
      <c r="N54" s="78" t="s">
        <v>78</v>
      </c>
      <c r="O54" s="79">
        <v>237990</v>
      </c>
      <c r="P54" s="58"/>
      <c r="Q54" s="22" t="s">
        <v>112</v>
      </c>
      <c r="R54" s="22" t="s">
        <v>117</v>
      </c>
      <c r="S54" s="55"/>
      <c r="T54" s="27" t="s">
        <v>234</v>
      </c>
    </row>
    <row r="55" spans="1:20" ht="86.4" x14ac:dyDescent="0.3">
      <c r="A55" s="66">
        <v>468682</v>
      </c>
      <c r="B55" s="20"/>
      <c r="C55" s="67"/>
      <c r="D55" s="52"/>
      <c r="E55" s="53">
        <f t="shared" si="3"/>
        <v>45</v>
      </c>
      <c r="F55" s="26" t="s">
        <v>342</v>
      </c>
      <c r="G55" s="26" t="s">
        <v>34</v>
      </c>
      <c r="H55" s="22" t="s">
        <v>260</v>
      </c>
      <c r="I55" s="55"/>
      <c r="J55" s="22" t="s">
        <v>11</v>
      </c>
      <c r="K55" s="22" t="s">
        <v>13</v>
      </c>
      <c r="L55" s="55"/>
      <c r="M55" s="22" t="s">
        <v>42</v>
      </c>
      <c r="N55" s="78" t="s">
        <v>78</v>
      </c>
      <c r="O55" s="79">
        <v>238910</v>
      </c>
      <c r="P55" s="58"/>
      <c r="Q55" s="22" t="s">
        <v>112</v>
      </c>
      <c r="R55" s="22" t="s">
        <v>117</v>
      </c>
      <c r="S55" s="55"/>
      <c r="T55" s="27" t="s">
        <v>234</v>
      </c>
    </row>
    <row r="56" spans="1:20" ht="28.8" x14ac:dyDescent="0.3">
      <c r="A56" s="66">
        <v>122098</v>
      </c>
      <c r="B56" s="19"/>
      <c r="C56" s="51"/>
      <c r="D56" s="52"/>
      <c r="E56" s="53">
        <f t="shared" si="3"/>
        <v>46</v>
      </c>
      <c r="F56" s="28" t="s">
        <v>314</v>
      </c>
      <c r="G56" s="28" t="s">
        <v>34</v>
      </c>
      <c r="H56" s="54" t="s">
        <v>315</v>
      </c>
      <c r="I56" s="55"/>
      <c r="J56" s="54" t="s">
        <v>11</v>
      </c>
      <c r="K56" s="54" t="s">
        <v>13</v>
      </c>
      <c r="L56" s="55"/>
      <c r="M56" s="54" t="s">
        <v>40</v>
      </c>
      <c r="N56" s="56" t="s">
        <v>78</v>
      </c>
      <c r="O56" s="57">
        <v>237310</v>
      </c>
      <c r="P56" s="58"/>
      <c r="Q56" s="54" t="s">
        <v>112</v>
      </c>
      <c r="R56" s="54" t="s">
        <v>117</v>
      </c>
      <c r="S56" s="55"/>
      <c r="T56" s="39" t="s">
        <v>234</v>
      </c>
    </row>
    <row r="57" spans="1:20" ht="28.8" x14ac:dyDescent="0.3">
      <c r="A57" s="66">
        <v>122094</v>
      </c>
      <c r="B57" s="19"/>
      <c r="C57" s="51"/>
      <c r="D57" s="52"/>
      <c r="E57" s="53">
        <f t="shared" si="3"/>
        <v>47</v>
      </c>
      <c r="F57" s="28" t="s">
        <v>312</v>
      </c>
      <c r="G57" s="26" t="s">
        <v>34</v>
      </c>
      <c r="H57" s="54" t="s">
        <v>311</v>
      </c>
      <c r="I57" s="55"/>
      <c r="J57" s="54" t="s">
        <v>11</v>
      </c>
      <c r="K57" s="54" t="s">
        <v>13</v>
      </c>
      <c r="L57" s="55"/>
      <c r="M57" s="54" t="s">
        <v>42</v>
      </c>
      <c r="N57" s="56" t="s">
        <v>78</v>
      </c>
      <c r="O57" s="57">
        <v>237990</v>
      </c>
      <c r="P57" s="58"/>
      <c r="Q57" s="54" t="s">
        <v>112</v>
      </c>
      <c r="R57" s="54" t="s">
        <v>118</v>
      </c>
      <c r="S57" s="55"/>
      <c r="T57" s="39" t="s">
        <v>235</v>
      </c>
    </row>
    <row r="58" spans="1:20" ht="72" x14ac:dyDescent="0.3">
      <c r="A58" s="66">
        <v>122148</v>
      </c>
      <c r="B58" s="20"/>
      <c r="C58" s="67"/>
      <c r="D58" s="52"/>
      <c r="E58" s="53">
        <f t="shared" si="3"/>
        <v>48</v>
      </c>
      <c r="F58" s="26" t="s">
        <v>341</v>
      </c>
      <c r="G58" s="26" t="s">
        <v>34</v>
      </c>
      <c r="H58" s="22" t="s">
        <v>258</v>
      </c>
      <c r="I58" s="55"/>
      <c r="J58" s="22" t="s">
        <v>11</v>
      </c>
      <c r="K58" s="22" t="s">
        <v>13</v>
      </c>
      <c r="L58" s="55"/>
      <c r="M58" s="54" t="s">
        <v>42</v>
      </c>
      <c r="N58" s="56" t="s">
        <v>78</v>
      </c>
      <c r="O58" s="57">
        <v>237990</v>
      </c>
      <c r="P58" s="58"/>
      <c r="Q58" s="54" t="s">
        <v>112</v>
      </c>
      <c r="R58" s="54" t="s">
        <v>117</v>
      </c>
      <c r="S58" s="55"/>
      <c r="T58" s="27" t="s">
        <v>235</v>
      </c>
    </row>
    <row r="59" spans="1:20" ht="43.2" x14ac:dyDescent="0.3">
      <c r="A59" s="66">
        <v>122149</v>
      </c>
      <c r="B59" s="19"/>
      <c r="C59" s="51"/>
      <c r="D59" s="52"/>
      <c r="E59" s="53">
        <f t="shared" si="3"/>
        <v>49</v>
      </c>
      <c r="F59" s="28" t="s">
        <v>313</v>
      </c>
      <c r="G59" s="28" t="s">
        <v>34</v>
      </c>
      <c r="H59" s="54" t="s">
        <v>310</v>
      </c>
      <c r="I59" s="55"/>
      <c r="J59" s="54" t="s">
        <v>11</v>
      </c>
      <c r="K59" s="54" t="s">
        <v>13</v>
      </c>
      <c r="L59" s="55"/>
      <c r="M59" s="54" t="s">
        <v>40</v>
      </c>
      <c r="N59" s="56" t="s">
        <v>78</v>
      </c>
      <c r="O59" s="57">
        <v>238210</v>
      </c>
      <c r="P59" s="58"/>
      <c r="Q59" s="54" t="s">
        <v>112</v>
      </c>
      <c r="R59" s="54" t="s">
        <v>117</v>
      </c>
      <c r="S59" s="55"/>
      <c r="T59" s="39" t="s">
        <v>235</v>
      </c>
    </row>
    <row r="60" spans="1:20" ht="43.2" x14ac:dyDescent="0.3">
      <c r="A60" s="66">
        <v>107321</v>
      </c>
      <c r="B60" s="20"/>
      <c r="C60" s="51"/>
      <c r="D60" s="52"/>
      <c r="E60" s="53">
        <f t="shared" si="3"/>
        <v>50</v>
      </c>
      <c r="F60" s="28" t="s">
        <v>361</v>
      </c>
      <c r="G60" s="28" t="s">
        <v>34</v>
      </c>
      <c r="H60" s="54" t="s">
        <v>211</v>
      </c>
      <c r="I60" s="55"/>
      <c r="J60" s="54" t="s">
        <v>11</v>
      </c>
      <c r="K60" s="22" t="s">
        <v>13</v>
      </c>
      <c r="L60" s="55"/>
      <c r="M60" s="54" t="s">
        <v>44</v>
      </c>
      <c r="N60" s="56" t="s">
        <v>78</v>
      </c>
      <c r="O60" s="57">
        <v>237990</v>
      </c>
      <c r="P60" s="58"/>
      <c r="Q60" s="54" t="s">
        <v>62</v>
      </c>
      <c r="R60" s="54" t="s">
        <v>117</v>
      </c>
      <c r="S60" s="55"/>
      <c r="T60" s="39" t="s">
        <v>263</v>
      </c>
    </row>
    <row r="61" spans="1:20" ht="43.2" customHeight="1" x14ac:dyDescent="0.3">
      <c r="A61" s="66"/>
      <c r="B61" s="19"/>
      <c r="C61" s="51"/>
      <c r="D61" s="52"/>
      <c r="E61" s="53">
        <f t="shared" si="3"/>
        <v>51</v>
      </c>
      <c r="F61" s="28" t="s">
        <v>460</v>
      </c>
      <c r="G61" s="28" t="s">
        <v>34</v>
      </c>
      <c r="H61" s="54" t="s">
        <v>337</v>
      </c>
      <c r="I61" s="55"/>
      <c r="J61" s="54" t="s">
        <v>11</v>
      </c>
      <c r="K61" s="54" t="s">
        <v>13</v>
      </c>
      <c r="L61" s="55"/>
      <c r="M61" s="22" t="s">
        <v>43</v>
      </c>
      <c r="N61" s="56" t="s">
        <v>78</v>
      </c>
      <c r="O61" s="57" t="s">
        <v>34</v>
      </c>
      <c r="P61" s="58"/>
      <c r="Q61" s="54" t="s">
        <v>34</v>
      </c>
      <c r="R61" s="54" t="s">
        <v>34</v>
      </c>
      <c r="S61" s="55"/>
      <c r="T61" s="99" t="s">
        <v>263</v>
      </c>
    </row>
    <row r="62" spans="1:20" ht="4.05" customHeight="1" x14ac:dyDescent="0.3">
      <c r="A62" s="59"/>
      <c r="B62" s="23"/>
      <c r="C62" s="60"/>
      <c r="D62" s="52"/>
      <c r="E62" s="61"/>
      <c r="F62" s="62"/>
      <c r="G62" s="62"/>
      <c r="H62" s="55"/>
      <c r="I62" s="55"/>
      <c r="J62" s="55"/>
      <c r="K62" s="55"/>
      <c r="L62" s="55"/>
      <c r="M62" s="55"/>
      <c r="N62" s="63"/>
      <c r="O62" s="64"/>
      <c r="P62" s="58"/>
      <c r="Q62" s="55"/>
      <c r="R62" s="55"/>
      <c r="S62" s="55"/>
      <c r="T62" s="65"/>
    </row>
    <row r="63" spans="1:20" ht="129.6" x14ac:dyDescent="0.3">
      <c r="A63" s="50"/>
      <c r="B63" s="19" t="s">
        <v>280</v>
      </c>
      <c r="C63" s="51" t="s">
        <v>281</v>
      </c>
      <c r="D63" s="52"/>
      <c r="E63" s="53">
        <f>E61+1</f>
        <v>52</v>
      </c>
      <c r="F63" s="28" t="s">
        <v>282</v>
      </c>
      <c r="G63" s="28" t="s">
        <v>365</v>
      </c>
      <c r="H63" s="54" t="s">
        <v>150</v>
      </c>
      <c r="I63" s="55"/>
      <c r="J63" s="54" t="s">
        <v>125</v>
      </c>
      <c r="K63" s="54" t="s">
        <v>78</v>
      </c>
      <c r="L63" s="55"/>
      <c r="M63" s="22" t="s">
        <v>39</v>
      </c>
      <c r="N63" s="56" t="s">
        <v>78</v>
      </c>
      <c r="O63" s="57">
        <v>541519</v>
      </c>
      <c r="P63" s="58"/>
      <c r="Q63" s="54" t="s">
        <v>112</v>
      </c>
      <c r="R63" s="54" t="s">
        <v>65</v>
      </c>
      <c r="S63" s="55"/>
      <c r="T63" s="39" t="s">
        <v>232</v>
      </c>
    </row>
    <row r="64" spans="1:20" ht="57.6" x14ac:dyDescent="0.3">
      <c r="A64" s="50">
        <v>122147</v>
      </c>
      <c r="B64" s="19" t="s">
        <v>394</v>
      </c>
      <c r="C64" s="51"/>
      <c r="D64" s="52"/>
      <c r="E64" s="53">
        <f>E63+1</f>
        <v>53</v>
      </c>
      <c r="F64" s="28" t="s">
        <v>395</v>
      </c>
      <c r="G64" s="28" t="s">
        <v>396</v>
      </c>
      <c r="H64" s="54" t="s">
        <v>236</v>
      </c>
      <c r="I64" s="55"/>
      <c r="J64" s="54" t="s">
        <v>125</v>
      </c>
      <c r="K64" s="54" t="s">
        <v>78</v>
      </c>
      <c r="L64" s="55"/>
      <c r="M64" s="22" t="s">
        <v>39</v>
      </c>
      <c r="N64" s="56" t="s">
        <v>78</v>
      </c>
      <c r="O64" s="57">
        <v>561720</v>
      </c>
      <c r="P64" s="58"/>
      <c r="Q64" s="54" t="s">
        <v>112</v>
      </c>
      <c r="R64" s="54" t="s">
        <v>65</v>
      </c>
      <c r="S64" s="55"/>
      <c r="T64" s="39" t="s">
        <v>233</v>
      </c>
    </row>
    <row r="65" spans="1:20" ht="57.6" x14ac:dyDescent="0.3">
      <c r="A65" s="50"/>
      <c r="B65" s="19" t="s">
        <v>149</v>
      </c>
      <c r="C65" s="51"/>
      <c r="D65" s="52"/>
      <c r="E65" s="53">
        <f>E64+1</f>
        <v>54</v>
      </c>
      <c r="F65" s="28" t="s">
        <v>367</v>
      </c>
      <c r="G65" s="28" t="s">
        <v>151</v>
      </c>
      <c r="H65" s="54" t="s">
        <v>150</v>
      </c>
      <c r="I65" s="55"/>
      <c r="J65" s="54" t="s">
        <v>125</v>
      </c>
      <c r="K65" s="54" t="s">
        <v>78</v>
      </c>
      <c r="L65" s="55"/>
      <c r="M65" s="22" t="s">
        <v>44</v>
      </c>
      <c r="N65" s="56" t="s">
        <v>78</v>
      </c>
      <c r="O65" s="57">
        <v>562111</v>
      </c>
      <c r="P65" s="58"/>
      <c r="Q65" s="54" t="s">
        <v>34</v>
      </c>
      <c r="R65" s="54" t="s">
        <v>118</v>
      </c>
      <c r="S65" s="55"/>
      <c r="T65" s="39" t="s">
        <v>34</v>
      </c>
    </row>
    <row r="66" spans="1:20" ht="4.05" customHeight="1" x14ac:dyDescent="0.3">
      <c r="A66" s="59"/>
      <c r="B66" s="23"/>
      <c r="C66" s="60"/>
      <c r="D66" s="52"/>
      <c r="E66" s="61"/>
      <c r="F66" s="62"/>
      <c r="G66" s="62"/>
      <c r="H66" s="55"/>
      <c r="I66" s="55"/>
      <c r="J66" s="55"/>
      <c r="K66" s="55"/>
      <c r="L66" s="55"/>
      <c r="M66" s="55"/>
      <c r="N66" s="63"/>
      <c r="O66" s="64"/>
      <c r="P66" s="58"/>
      <c r="Q66" s="55"/>
      <c r="R66" s="55"/>
      <c r="S66" s="55"/>
      <c r="T66" s="65"/>
    </row>
    <row r="67" spans="1:20" ht="144.6" thickBot="1" x14ac:dyDescent="0.35">
      <c r="A67" s="68">
        <v>486656</v>
      </c>
      <c r="B67" s="25" t="s">
        <v>195</v>
      </c>
      <c r="C67" s="69" t="s">
        <v>200</v>
      </c>
      <c r="D67" s="82"/>
      <c r="E67" s="83">
        <f>E65+1</f>
        <v>55</v>
      </c>
      <c r="F67" s="71" t="s">
        <v>383</v>
      </c>
      <c r="G67" s="71" t="s">
        <v>201</v>
      </c>
      <c r="H67" s="72" t="s">
        <v>326</v>
      </c>
      <c r="I67" s="73"/>
      <c r="J67" s="72" t="s">
        <v>126</v>
      </c>
      <c r="K67" s="72" t="s">
        <v>78</v>
      </c>
      <c r="L67" s="73"/>
      <c r="M67" s="74" t="s">
        <v>40</v>
      </c>
      <c r="N67" s="75" t="s">
        <v>78</v>
      </c>
      <c r="O67" s="70">
        <v>238210</v>
      </c>
      <c r="P67" s="76"/>
      <c r="Q67" s="72" t="s">
        <v>112</v>
      </c>
      <c r="R67" s="72" t="s">
        <v>65</v>
      </c>
      <c r="S67" s="73"/>
      <c r="T67" s="77" t="s">
        <v>233</v>
      </c>
    </row>
    <row r="68" spans="1:20" ht="90" customHeight="1" x14ac:dyDescent="0.3">
      <c r="E68" s="40" t="s">
        <v>348</v>
      </c>
      <c r="F68" s="40"/>
      <c r="G68" s="40"/>
      <c r="H68" s="40"/>
      <c r="I68" s="40"/>
      <c r="J68" s="40"/>
      <c r="K68" s="40"/>
      <c r="L68" s="40"/>
      <c r="M68" s="40"/>
      <c r="N68" s="40"/>
      <c r="O68" s="40"/>
      <c r="P68" s="40"/>
      <c r="Q68" s="40"/>
      <c r="R68" s="40"/>
      <c r="S68" s="40"/>
      <c r="T68" s="40"/>
    </row>
    <row r="69" spans="1:20" ht="45" hidden="1" customHeight="1" x14ac:dyDescent="0.3">
      <c r="A69" s="21" t="s">
        <v>90</v>
      </c>
      <c r="B69" s="21" t="s">
        <v>88</v>
      </c>
      <c r="C69" s="21" t="s">
        <v>89</v>
      </c>
      <c r="D69" s="6"/>
      <c r="E69" s="21" t="s">
        <v>108</v>
      </c>
      <c r="F69" s="21" t="s">
        <v>1</v>
      </c>
      <c r="G69" s="21" t="s">
        <v>0</v>
      </c>
      <c r="H69" s="21" t="s">
        <v>107</v>
      </c>
      <c r="I69" s="6"/>
      <c r="J69" s="21" t="s">
        <v>77</v>
      </c>
      <c r="K69" s="21" t="s">
        <v>109</v>
      </c>
      <c r="L69" s="6"/>
      <c r="M69" s="21" t="s">
        <v>273</v>
      </c>
      <c r="N69" s="21" t="s">
        <v>110</v>
      </c>
      <c r="O69" s="21" t="s">
        <v>104</v>
      </c>
      <c r="P69" s="6"/>
      <c r="Q69" s="21" t="s">
        <v>105</v>
      </c>
      <c r="R69" s="21" t="s">
        <v>121</v>
      </c>
      <c r="S69" s="6"/>
      <c r="T69" s="21" t="s">
        <v>106</v>
      </c>
    </row>
    <row r="70" spans="1:20" ht="43.2" hidden="1" x14ac:dyDescent="0.3">
      <c r="A70" s="29"/>
      <c r="B70" s="30"/>
      <c r="C70" s="29"/>
      <c r="D70" s="31"/>
      <c r="E70" s="32"/>
      <c r="F70" s="33" t="s">
        <v>381</v>
      </c>
      <c r="G70" s="33" t="s">
        <v>34</v>
      </c>
      <c r="H70" s="34" t="s">
        <v>325</v>
      </c>
      <c r="I70" s="35"/>
      <c r="J70" s="34"/>
      <c r="K70" s="34" t="s">
        <v>12</v>
      </c>
      <c r="L70" s="35"/>
      <c r="M70" s="36" t="s">
        <v>96</v>
      </c>
      <c r="N70" s="37" t="s">
        <v>78</v>
      </c>
      <c r="O70" s="32" t="s">
        <v>34</v>
      </c>
      <c r="P70" s="38"/>
      <c r="Q70" s="34" t="s">
        <v>34</v>
      </c>
      <c r="R70" s="34" t="s">
        <v>34</v>
      </c>
      <c r="S70" s="35"/>
      <c r="T70" s="29" t="s">
        <v>34</v>
      </c>
    </row>
    <row r="71" spans="1:20" ht="57.6" hidden="1" x14ac:dyDescent="0.3">
      <c r="A71" s="29"/>
      <c r="B71" s="30"/>
      <c r="C71" s="29"/>
      <c r="D71" s="31"/>
      <c r="E71" s="32"/>
      <c r="F71" s="33" t="s">
        <v>370</v>
      </c>
      <c r="G71" s="33" t="s">
        <v>34</v>
      </c>
      <c r="H71" s="34" t="s">
        <v>326</v>
      </c>
      <c r="I71" s="35"/>
      <c r="J71" s="34"/>
      <c r="K71" s="34" t="s">
        <v>12</v>
      </c>
      <c r="L71" s="35"/>
      <c r="M71" s="36" t="s">
        <v>96</v>
      </c>
      <c r="N71" s="37" t="s">
        <v>78</v>
      </c>
      <c r="O71" s="32" t="s">
        <v>34</v>
      </c>
      <c r="P71" s="38"/>
      <c r="Q71" s="34" t="s">
        <v>34</v>
      </c>
      <c r="R71" s="34" t="s">
        <v>34</v>
      </c>
      <c r="S71" s="35"/>
      <c r="T71" s="29" t="s">
        <v>34</v>
      </c>
    </row>
    <row r="72" spans="1:20" ht="28.8" hidden="1" x14ac:dyDescent="0.3">
      <c r="A72" s="29"/>
      <c r="B72" s="30"/>
      <c r="C72" s="29"/>
      <c r="D72" s="31"/>
      <c r="E72" s="32"/>
      <c r="F72" s="33" t="s">
        <v>373</v>
      </c>
      <c r="G72" s="33" t="s">
        <v>34</v>
      </c>
      <c r="H72" s="34" t="s">
        <v>252</v>
      </c>
      <c r="I72" s="35"/>
      <c r="J72" s="34"/>
      <c r="K72" s="34" t="s">
        <v>12</v>
      </c>
      <c r="L72" s="35"/>
      <c r="M72" s="36" t="s">
        <v>96</v>
      </c>
      <c r="N72" s="37" t="s">
        <v>78</v>
      </c>
      <c r="O72" s="32" t="s">
        <v>34</v>
      </c>
      <c r="P72" s="38"/>
      <c r="Q72" s="34" t="s">
        <v>34</v>
      </c>
      <c r="R72" s="34" t="s">
        <v>34</v>
      </c>
      <c r="S72" s="35"/>
      <c r="T72" s="29" t="s">
        <v>34</v>
      </c>
    </row>
    <row r="73" spans="1:20" ht="28.8" hidden="1" x14ac:dyDescent="0.3">
      <c r="A73" s="29"/>
      <c r="B73" s="30"/>
      <c r="C73" s="29"/>
      <c r="D73" s="31"/>
      <c r="E73" s="32"/>
      <c r="F73" s="33" t="s">
        <v>374</v>
      </c>
      <c r="G73" s="33" t="s">
        <v>34</v>
      </c>
      <c r="H73" s="34" t="s">
        <v>252</v>
      </c>
      <c r="I73" s="35"/>
      <c r="J73" s="34"/>
      <c r="K73" s="34" t="s">
        <v>12</v>
      </c>
      <c r="L73" s="35"/>
      <c r="M73" s="36" t="s">
        <v>44</v>
      </c>
      <c r="N73" s="37" t="s">
        <v>78</v>
      </c>
      <c r="O73" s="32" t="s">
        <v>34</v>
      </c>
      <c r="P73" s="38"/>
      <c r="Q73" s="34" t="s">
        <v>34</v>
      </c>
      <c r="R73" s="34" t="s">
        <v>34</v>
      </c>
      <c r="S73" s="35"/>
      <c r="T73" s="29" t="s">
        <v>34</v>
      </c>
    </row>
    <row r="74" spans="1:20" ht="28.8" hidden="1" x14ac:dyDescent="0.3">
      <c r="A74" s="29"/>
      <c r="B74" s="30"/>
      <c r="C74" s="29"/>
      <c r="D74" s="31"/>
      <c r="E74" s="32"/>
      <c r="F74" s="33" t="s">
        <v>368</v>
      </c>
      <c r="G74" s="33" t="s">
        <v>34</v>
      </c>
      <c r="H74" s="34" t="s">
        <v>150</v>
      </c>
      <c r="I74" s="35"/>
      <c r="J74" s="34"/>
      <c r="K74" s="34" t="s">
        <v>12</v>
      </c>
      <c r="L74" s="35"/>
      <c r="M74" s="36" t="s">
        <v>44</v>
      </c>
      <c r="N74" s="37" t="s">
        <v>78</v>
      </c>
      <c r="O74" s="32" t="s">
        <v>34</v>
      </c>
      <c r="P74" s="38"/>
      <c r="Q74" s="34" t="s">
        <v>34</v>
      </c>
      <c r="R74" s="34" t="s">
        <v>34</v>
      </c>
      <c r="S74" s="35"/>
      <c r="T74" s="29" t="s">
        <v>34</v>
      </c>
    </row>
    <row r="75" spans="1:20" ht="43.2" hidden="1" x14ac:dyDescent="0.3">
      <c r="A75" s="29"/>
      <c r="B75" s="30"/>
      <c r="C75" s="29"/>
      <c r="D75" s="31"/>
      <c r="E75" s="32"/>
      <c r="F75" s="33" t="s">
        <v>375</v>
      </c>
      <c r="G75" s="33" t="s">
        <v>34</v>
      </c>
      <c r="H75" s="34" t="s">
        <v>185</v>
      </c>
      <c r="I75" s="35"/>
      <c r="J75" s="34"/>
      <c r="K75" s="34" t="s">
        <v>12</v>
      </c>
      <c r="L75" s="35"/>
      <c r="M75" s="36" t="s">
        <v>43</v>
      </c>
      <c r="N75" s="37" t="s">
        <v>78</v>
      </c>
      <c r="O75" s="32" t="s">
        <v>34</v>
      </c>
      <c r="P75" s="38"/>
      <c r="Q75" s="34" t="s">
        <v>34</v>
      </c>
      <c r="R75" s="34" t="s">
        <v>34</v>
      </c>
      <c r="S75" s="35"/>
      <c r="T75" s="29" t="s">
        <v>34</v>
      </c>
    </row>
    <row r="76" spans="1:20" ht="28.8" hidden="1" x14ac:dyDescent="0.3">
      <c r="A76" s="29"/>
      <c r="B76" s="30"/>
      <c r="C76" s="29"/>
      <c r="D76" s="31"/>
      <c r="E76" s="32"/>
      <c r="F76" s="33" t="s">
        <v>372</v>
      </c>
      <c r="G76" s="33" t="s">
        <v>34</v>
      </c>
      <c r="H76" s="34" t="s">
        <v>252</v>
      </c>
      <c r="I76" s="35"/>
      <c r="J76" s="34"/>
      <c r="K76" s="34" t="s">
        <v>12</v>
      </c>
      <c r="L76" s="35"/>
      <c r="M76" s="36" t="s">
        <v>43</v>
      </c>
      <c r="N76" s="37" t="s">
        <v>78</v>
      </c>
      <c r="O76" s="32" t="s">
        <v>34</v>
      </c>
      <c r="P76" s="38"/>
      <c r="Q76" s="34" t="s">
        <v>34</v>
      </c>
      <c r="R76" s="34" t="s">
        <v>34</v>
      </c>
      <c r="S76" s="35"/>
      <c r="T76" s="29" t="s">
        <v>34</v>
      </c>
    </row>
    <row r="77" spans="1:20" ht="72" hidden="1" x14ac:dyDescent="0.3">
      <c r="A77" s="29"/>
      <c r="B77" s="30"/>
      <c r="C77" s="29"/>
      <c r="D77" s="31"/>
      <c r="E77" s="32"/>
      <c r="F77" s="33" t="s">
        <v>376</v>
      </c>
      <c r="G77" s="33" t="s">
        <v>34</v>
      </c>
      <c r="H77" s="34" t="s">
        <v>150</v>
      </c>
      <c r="I77" s="35"/>
      <c r="J77" s="34"/>
      <c r="K77" s="34" t="s">
        <v>12</v>
      </c>
      <c r="L77" s="35"/>
      <c r="M77" s="36" t="s">
        <v>43</v>
      </c>
      <c r="N77" s="37" t="s">
        <v>78</v>
      </c>
      <c r="O77" s="32" t="s">
        <v>34</v>
      </c>
      <c r="P77" s="38"/>
      <c r="Q77" s="34" t="s">
        <v>34</v>
      </c>
      <c r="R77" s="34" t="s">
        <v>34</v>
      </c>
      <c r="S77" s="35"/>
      <c r="T77" s="29" t="s">
        <v>34</v>
      </c>
    </row>
    <row r="78" spans="1:20" ht="43.2" hidden="1" x14ac:dyDescent="0.3">
      <c r="A78" s="29"/>
      <c r="B78" s="30"/>
      <c r="C78" s="29"/>
      <c r="D78" s="31"/>
      <c r="E78" s="32"/>
      <c r="F78" s="33" t="s">
        <v>371</v>
      </c>
      <c r="G78" s="33" t="s">
        <v>34</v>
      </c>
      <c r="H78" s="34" t="s">
        <v>150</v>
      </c>
      <c r="I78" s="35"/>
      <c r="J78" s="34"/>
      <c r="K78" s="34" t="s">
        <v>12</v>
      </c>
      <c r="L78" s="35"/>
      <c r="M78" s="36" t="s">
        <v>43</v>
      </c>
      <c r="N78" s="37" t="s">
        <v>78</v>
      </c>
      <c r="O78" s="32" t="s">
        <v>34</v>
      </c>
      <c r="P78" s="38"/>
      <c r="Q78" s="34" t="s">
        <v>34</v>
      </c>
      <c r="R78" s="34" t="s">
        <v>34</v>
      </c>
      <c r="S78" s="35"/>
      <c r="T78" s="29" t="s">
        <v>34</v>
      </c>
    </row>
    <row r="79" spans="1:20" ht="43.2" hidden="1" x14ac:dyDescent="0.3">
      <c r="A79" s="29"/>
      <c r="B79" s="30"/>
      <c r="C79" s="29"/>
      <c r="D79" s="31"/>
      <c r="E79" s="32"/>
      <c r="F79" s="33" t="s">
        <v>369</v>
      </c>
      <c r="G79" s="33" t="s">
        <v>34</v>
      </c>
      <c r="H79" s="34" t="s">
        <v>150</v>
      </c>
      <c r="I79" s="35"/>
      <c r="J79" s="34"/>
      <c r="K79" s="34" t="s">
        <v>12</v>
      </c>
      <c r="L79" s="35"/>
      <c r="M79" s="36" t="s">
        <v>42</v>
      </c>
      <c r="N79" s="37" t="s">
        <v>78</v>
      </c>
      <c r="O79" s="32" t="s">
        <v>34</v>
      </c>
      <c r="P79" s="38"/>
      <c r="Q79" s="34" t="s">
        <v>34</v>
      </c>
      <c r="R79" s="34" t="s">
        <v>34</v>
      </c>
      <c r="S79" s="35"/>
      <c r="T79" s="29" t="s">
        <v>34</v>
      </c>
    </row>
    <row r="80" spans="1:20" ht="57.6" hidden="1" x14ac:dyDescent="0.3">
      <c r="A80" s="29"/>
      <c r="B80" s="30"/>
      <c r="C80" s="29"/>
      <c r="D80" s="31"/>
      <c r="E80" s="32"/>
      <c r="F80" s="33" t="s">
        <v>378</v>
      </c>
      <c r="G80" s="33" t="s">
        <v>34</v>
      </c>
      <c r="H80" s="34" t="s">
        <v>150</v>
      </c>
      <c r="I80" s="35"/>
      <c r="J80" s="34"/>
      <c r="K80" s="34" t="s">
        <v>12</v>
      </c>
      <c r="L80" s="35"/>
      <c r="M80" s="36" t="s">
        <v>42</v>
      </c>
      <c r="N80" s="37" t="s">
        <v>78</v>
      </c>
      <c r="O80" s="32" t="s">
        <v>34</v>
      </c>
      <c r="P80" s="38"/>
      <c r="Q80" s="34" t="s">
        <v>34</v>
      </c>
      <c r="R80" s="34" t="s">
        <v>34</v>
      </c>
      <c r="S80" s="35"/>
      <c r="T80" s="29" t="s">
        <v>34</v>
      </c>
    </row>
    <row r="81" spans="1:20" ht="43.2" hidden="1" x14ac:dyDescent="0.3">
      <c r="A81" s="29"/>
      <c r="B81" s="30"/>
      <c r="C81" s="29"/>
      <c r="D81" s="31"/>
      <c r="E81" s="32"/>
      <c r="F81" s="33" t="s">
        <v>391</v>
      </c>
      <c r="G81" s="33" t="s">
        <v>34</v>
      </c>
      <c r="H81" s="34" t="s">
        <v>326</v>
      </c>
      <c r="I81" s="35"/>
      <c r="J81" s="34"/>
      <c r="K81" s="34" t="s">
        <v>13</v>
      </c>
      <c r="L81" s="35"/>
      <c r="M81" s="36" t="s">
        <v>97</v>
      </c>
      <c r="N81" s="37" t="s">
        <v>78</v>
      </c>
      <c r="O81" s="32" t="s">
        <v>34</v>
      </c>
      <c r="P81" s="38"/>
      <c r="Q81" s="34" t="s">
        <v>62</v>
      </c>
      <c r="R81" s="34" t="s">
        <v>34</v>
      </c>
      <c r="S81" s="35"/>
      <c r="T81" s="29" t="s">
        <v>34</v>
      </c>
    </row>
    <row r="82" spans="1:20" ht="57.6" hidden="1" x14ac:dyDescent="0.3">
      <c r="A82" s="29"/>
      <c r="B82" s="30"/>
      <c r="C82" s="29"/>
      <c r="D82" s="31"/>
      <c r="E82" s="32"/>
      <c r="F82" s="33" t="s">
        <v>392</v>
      </c>
      <c r="G82" s="33" t="s">
        <v>34</v>
      </c>
      <c r="H82" s="34" t="s">
        <v>326</v>
      </c>
      <c r="I82" s="35"/>
      <c r="J82" s="34"/>
      <c r="K82" s="34" t="s">
        <v>13</v>
      </c>
      <c r="L82" s="35"/>
      <c r="M82" s="36" t="s">
        <v>44</v>
      </c>
      <c r="N82" s="37" t="s">
        <v>78</v>
      </c>
      <c r="O82" s="32" t="s">
        <v>34</v>
      </c>
      <c r="P82" s="38"/>
      <c r="Q82" s="34" t="s">
        <v>34</v>
      </c>
      <c r="R82" s="34" t="s">
        <v>34</v>
      </c>
      <c r="S82" s="35"/>
      <c r="T82" s="29" t="s">
        <v>34</v>
      </c>
    </row>
    <row r="83" spans="1:20" ht="57.6" hidden="1" x14ac:dyDescent="0.3">
      <c r="A83" s="29"/>
      <c r="B83" s="30"/>
      <c r="C83" s="29"/>
      <c r="D83" s="31"/>
      <c r="E83" s="32"/>
      <c r="F83" s="33" t="s">
        <v>387</v>
      </c>
      <c r="G83" s="33" t="s">
        <v>34</v>
      </c>
      <c r="H83" s="34" t="s">
        <v>185</v>
      </c>
      <c r="I83" s="35"/>
      <c r="J83" s="34"/>
      <c r="K83" s="34" t="s">
        <v>13</v>
      </c>
      <c r="L83" s="35"/>
      <c r="M83" s="36" t="s">
        <v>43</v>
      </c>
      <c r="N83" s="37" t="s">
        <v>78</v>
      </c>
      <c r="O83" s="32" t="s">
        <v>34</v>
      </c>
      <c r="P83" s="38"/>
      <c r="Q83" s="34" t="s">
        <v>34</v>
      </c>
      <c r="R83" s="34" t="s">
        <v>34</v>
      </c>
      <c r="S83" s="35"/>
      <c r="T83" s="29" t="s">
        <v>34</v>
      </c>
    </row>
    <row r="84" spans="1:20" ht="72" hidden="1" x14ac:dyDescent="0.3">
      <c r="A84" s="29"/>
      <c r="B84" s="30"/>
      <c r="C84" s="29"/>
      <c r="D84" s="31"/>
      <c r="E84" s="32"/>
      <c r="F84" s="33" t="s">
        <v>393</v>
      </c>
      <c r="G84" s="33" t="s">
        <v>34</v>
      </c>
      <c r="H84" s="34" t="s">
        <v>185</v>
      </c>
      <c r="I84" s="35"/>
      <c r="J84" s="34"/>
      <c r="K84" s="34" t="s">
        <v>13</v>
      </c>
      <c r="L84" s="35"/>
      <c r="M84" s="36" t="s">
        <v>43</v>
      </c>
      <c r="N84" s="37" t="s">
        <v>78</v>
      </c>
      <c r="O84" s="32" t="s">
        <v>34</v>
      </c>
      <c r="P84" s="38"/>
      <c r="Q84" s="34" t="s">
        <v>34</v>
      </c>
      <c r="R84" s="34" t="s">
        <v>34</v>
      </c>
      <c r="S84" s="35"/>
      <c r="T84" s="29" t="s">
        <v>235</v>
      </c>
    </row>
    <row r="85" spans="1:20" ht="43.2" hidden="1" x14ac:dyDescent="0.3">
      <c r="A85" s="29"/>
      <c r="B85" s="30"/>
      <c r="C85" s="29"/>
      <c r="D85" s="31"/>
      <c r="E85" s="32"/>
      <c r="F85" s="33" t="s">
        <v>384</v>
      </c>
      <c r="G85" s="33" t="s">
        <v>34</v>
      </c>
      <c r="H85" s="34" t="s">
        <v>150</v>
      </c>
      <c r="I85" s="35"/>
      <c r="J85" s="34"/>
      <c r="K85" s="34" t="s">
        <v>13</v>
      </c>
      <c r="L85" s="35"/>
      <c r="M85" s="36" t="s">
        <v>43</v>
      </c>
      <c r="N85" s="37" t="s">
        <v>78</v>
      </c>
      <c r="O85" s="32" t="s">
        <v>34</v>
      </c>
      <c r="P85" s="38"/>
      <c r="Q85" s="34" t="s">
        <v>34</v>
      </c>
      <c r="R85" s="34" t="s">
        <v>34</v>
      </c>
      <c r="S85" s="35"/>
      <c r="T85" s="29" t="s">
        <v>34</v>
      </c>
    </row>
    <row r="86" spans="1:20" ht="28.8" hidden="1" x14ac:dyDescent="0.3">
      <c r="A86" s="29"/>
      <c r="B86" s="30"/>
      <c r="C86" s="29"/>
      <c r="D86" s="31"/>
      <c r="E86" s="32"/>
      <c r="F86" s="33" t="s">
        <v>385</v>
      </c>
      <c r="G86" s="33" t="s">
        <v>34</v>
      </c>
      <c r="H86" s="34" t="s">
        <v>386</v>
      </c>
      <c r="I86" s="35"/>
      <c r="J86" s="34"/>
      <c r="K86" s="34" t="s">
        <v>13</v>
      </c>
      <c r="L86" s="35"/>
      <c r="M86" s="36" t="s">
        <v>42</v>
      </c>
      <c r="N86" s="37" t="s">
        <v>78</v>
      </c>
      <c r="O86" s="32" t="s">
        <v>34</v>
      </c>
      <c r="P86" s="38"/>
      <c r="Q86" s="34" t="s">
        <v>34</v>
      </c>
      <c r="R86" s="34" t="s">
        <v>34</v>
      </c>
      <c r="S86" s="35"/>
      <c r="T86" s="29" t="s">
        <v>34</v>
      </c>
    </row>
    <row r="149" spans="9:20" hidden="1" x14ac:dyDescent="0.3">
      <c r="I149" s="10"/>
      <c r="J149" s="7" t="s">
        <v>37</v>
      </c>
      <c r="K149" s="7" t="s">
        <v>78</v>
      </c>
      <c r="L149" s="11"/>
      <c r="M149" s="7" t="s">
        <v>78</v>
      </c>
      <c r="Q149" s="7" t="s">
        <v>34</v>
      </c>
      <c r="R149" s="18" t="s">
        <v>34</v>
      </c>
      <c r="T149" s="7" t="s">
        <v>34</v>
      </c>
    </row>
    <row r="150" spans="9:20" ht="28.8" hidden="1" x14ac:dyDescent="0.3">
      <c r="I150" s="10"/>
      <c r="J150" s="7" t="s">
        <v>11</v>
      </c>
      <c r="K150" s="7" t="s">
        <v>34</v>
      </c>
      <c r="L150" s="11"/>
      <c r="M150" s="7" t="s">
        <v>34</v>
      </c>
      <c r="Q150" s="7" t="s">
        <v>62</v>
      </c>
      <c r="R150" s="18" t="s">
        <v>117</v>
      </c>
      <c r="T150" s="7" t="s">
        <v>232</v>
      </c>
    </row>
    <row r="151" spans="9:20" ht="28.8" hidden="1" x14ac:dyDescent="0.3">
      <c r="I151" s="10"/>
      <c r="J151" s="7" t="s">
        <v>116</v>
      </c>
      <c r="K151" s="7" t="s">
        <v>13</v>
      </c>
      <c r="L151" s="11"/>
      <c r="M151" s="7" t="s">
        <v>38</v>
      </c>
      <c r="Q151" s="7" t="s">
        <v>95</v>
      </c>
      <c r="R151" s="18" t="s">
        <v>248</v>
      </c>
      <c r="T151" s="7" t="s">
        <v>233</v>
      </c>
    </row>
    <row r="152" spans="9:20" ht="28.8" hidden="1" x14ac:dyDescent="0.3">
      <c r="I152" s="10"/>
      <c r="J152" s="7" t="s">
        <v>135</v>
      </c>
      <c r="K152" s="7" t="s">
        <v>12</v>
      </c>
      <c r="L152" s="11"/>
      <c r="M152" s="7" t="s">
        <v>39</v>
      </c>
      <c r="Q152" s="7" t="s">
        <v>94</v>
      </c>
      <c r="R152" s="18" t="s">
        <v>118</v>
      </c>
      <c r="T152" s="7" t="s">
        <v>234</v>
      </c>
    </row>
    <row r="153" spans="9:20" ht="43.2" hidden="1" x14ac:dyDescent="0.3">
      <c r="I153" s="10"/>
      <c r="J153" s="7" t="s">
        <v>22</v>
      </c>
      <c r="K153" s="11"/>
      <c r="L153" s="11"/>
      <c r="M153" s="7" t="s">
        <v>40</v>
      </c>
      <c r="Q153" s="7" t="s">
        <v>112</v>
      </c>
      <c r="R153" s="18" t="s">
        <v>274</v>
      </c>
      <c r="T153" s="7" t="s">
        <v>235</v>
      </c>
    </row>
    <row r="154" spans="9:20" ht="28.8" hidden="1" x14ac:dyDescent="0.3">
      <c r="I154" s="10"/>
      <c r="J154" s="7" t="s">
        <v>125</v>
      </c>
      <c r="L154" s="11"/>
      <c r="M154" s="7" t="s">
        <v>41</v>
      </c>
      <c r="Q154" s="7" t="s">
        <v>111</v>
      </c>
      <c r="R154" s="18" t="s">
        <v>119</v>
      </c>
      <c r="T154" s="7" t="s">
        <v>263</v>
      </c>
    </row>
    <row r="155" spans="9:20" ht="28.8" hidden="1" x14ac:dyDescent="0.3">
      <c r="I155" s="10"/>
      <c r="J155" s="18" t="s">
        <v>126</v>
      </c>
      <c r="L155" s="11"/>
      <c r="M155" s="7" t="s">
        <v>42</v>
      </c>
      <c r="Q155" s="7" t="s">
        <v>113</v>
      </c>
      <c r="R155" s="18" t="s">
        <v>120</v>
      </c>
    </row>
    <row r="156" spans="9:20" ht="28.8" hidden="1" x14ac:dyDescent="0.3">
      <c r="I156" s="10"/>
      <c r="L156" s="11"/>
      <c r="M156" s="7" t="s">
        <v>43</v>
      </c>
      <c r="Q156" s="7" t="s">
        <v>114</v>
      </c>
      <c r="R156" s="18" t="s">
        <v>65</v>
      </c>
    </row>
    <row r="157" spans="9:20" ht="28.8" hidden="1" x14ac:dyDescent="0.3">
      <c r="I157" s="10"/>
      <c r="L157" s="11"/>
      <c r="M157" s="7" t="s">
        <v>44</v>
      </c>
      <c r="Q157" s="7" t="s">
        <v>115</v>
      </c>
    </row>
    <row r="158" spans="9:20" ht="14.4" hidden="1" customHeight="1" x14ac:dyDescent="0.3">
      <c r="I158" s="10"/>
      <c r="L158" s="11"/>
      <c r="M158" s="7" t="s">
        <v>96</v>
      </c>
    </row>
    <row r="159" spans="9:20" ht="14.4" hidden="1" customHeight="1" x14ac:dyDescent="0.3">
      <c r="I159" s="10"/>
      <c r="M159" s="7" t="s">
        <v>97</v>
      </c>
    </row>
    <row r="160" spans="9:20" hidden="1" x14ac:dyDescent="0.3">
      <c r="I160" s="10"/>
      <c r="M160" s="7" t="s">
        <v>98</v>
      </c>
    </row>
    <row r="161" spans="9:13" hidden="1" x14ac:dyDescent="0.3">
      <c r="I161" s="10"/>
      <c r="M161" s="7" t="s">
        <v>99</v>
      </c>
    </row>
    <row r="162" spans="9:13" hidden="1" x14ac:dyDescent="0.3">
      <c r="I162" s="10"/>
      <c r="M162" s="7" t="s">
        <v>100</v>
      </c>
    </row>
    <row r="163" spans="9:13" hidden="1" x14ac:dyDescent="0.3">
      <c r="I163" s="10"/>
      <c r="M163" s="7" t="s">
        <v>45</v>
      </c>
    </row>
    <row r="164" spans="9:13" hidden="1" x14ac:dyDescent="0.3">
      <c r="I164" s="10"/>
      <c r="M164" s="7" t="s">
        <v>101</v>
      </c>
    </row>
    <row r="165" spans="9:13" hidden="1" x14ac:dyDescent="0.3">
      <c r="I165" s="10"/>
      <c r="M165" s="7" t="s">
        <v>102</v>
      </c>
    </row>
    <row r="166" spans="9:13" hidden="1" x14ac:dyDescent="0.3">
      <c r="I166" s="10"/>
      <c r="M166" s="7" t="s">
        <v>103</v>
      </c>
    </row>
    <row r="167" spans="9:13" x14ac:dyDescent="0.3">
      <c r="I167" s="10"/>
    </row>
    <row r="168" spans="9:13" x14ac:dyDescent="0.3">
      <c r="I168" s="10"/>
    </row>
    <row r="169" spans="9:13" x14ac:dyDescent="0.3">
      <c r="I169" s="10"/>
    </row>
    <row r="170" spans="9:13" x14ac:dyDescent="0.3">
      <c r="I170" s="10"/>
    </row>
    <row r="171" spans="9:13" x14ac:dyDescent="0.3">
      <c r="I171" s="10"/>
    </row>
    <row r="172" spans="9:13" x14ac:dyDescent="0.3">
      <c r="I172" s="10"/>
    </row>
    <row r="173" spans="9:13" x14ac:dyDescent="0.3">
      <c r="I173" s="10"/>
    </row>
    <row r="174" spans="9:13" x14ac:dyDescent="0.3">
      <c r="I174" s="10"/>
    </row>
    <row r="175" spans="9:13" x14ac:dyDescent="0.3">
      <c r="I175" s="10"/>
    </row>
    <row r="176" spans="9:13" x14ac:dyDescent="0.3">
      <c r="I176" s="10"/>
    </row>
    <row r="177" spans="9:9" x14ac:dyDescent="0.3">
      <c r="I177" s="10"/>
    </row>
    <row r="178" spans="9:9" x14ac:dyDescent="0.3">
      <c r="I178" s="10"/>
    </row>
    <row r="179" spans="9:9" x14ac:dyDescent="0.3">
      <c r="I179" s="10"/>
    </row>
    <row r="180" spans="9:9" x14ac:dyDescent="0.3">
      <c r="I180" s="10"/>
    </row>
    <row r="181" spans="9:9" x14ac:dyDescent="0.3">
      <c r="I181" s="10"/>
    </row>
    <row r="182" spans="9:9" x14ac:dyDescent="0.3">
      <c r="I182" s="10"/>
    </row>
    <row r="183" spans="9:9" x14ac:dyDescent="0.3">
      <c r="I183" s="10"/>
    </row>
    <row r="184" spans="9:9" x14ac:dyDescent="0.3">
      <c r="I184" s="10"/>
    </row>
    <row r="185" spans="9:9" x14ac:dyDescent="0.3">
      <c r="I185" s="10"/>
    </row>
    <row r="186" spans="9:9" x14ac:dyDescent="0.3">
      <c r="I186" s="10"/>
    </row>
    <row r="187" spans="9:9" x14ac:dyDescent="0.3">
      <c r="I187" s="10"/>
    </row>
    <row r="188" spans="9:9" x14ac:dyDescent="0.3">
      <c r="I188" s="10"/>
    </row>
    <row r="189" spans="9:9" x14ac:dyDescent="0.3">
      <c r="I189" s="10"/>
    </row>
    <row r="190" spans="9:9" x14ac:dyDescent="0.3">
      <c r="I190" s="10"/>
    </row>
    <row r="191" spans="9:9" x14ac:dyDescent="0.3">
      <c r="I191" s="10"/>
    </row>
    <row r="192" spans="9:9" x14ac:dyDescent="0.3">
      <c r="I192" s="10"/>
    </row>
    <row r="193" spans="9:9" x14ac:dyDescent="0.3">
      <c r="I193" s="10"/>
    </row>
    <row r="194" spans="9:9" x14ac:dyDescent="0.3">
      <c r="I194" s="10"/>
    </row>
    <row r="195" spans="9:9" x14ac:dyDescent="0.3">
      <c r="I195" s="10"/>
    </row>
    <row r="196" spans="9:9" x14ac:dyDescent="0.3">
      <c r="I196" s="10"/>
    </row>
    <row r="197" spans="9:9" x14ac:dyDescent="0.3">
      <c r="I197" s="10"/>
    </row>
    <row r="198" spans="9:9" x14ac:dyDescent="0.3">
      <c r="I198" s="10"/>
    </row>
    <row r="199" spans="9:9" x14ac:dyDescent="0.3">
      <c r="I199" s="10"/>
    </row>
  </sheetData>
  <sheetProtection algorithmName="SHA-512" hashValue="qxg8rlRnt6pvq+TqV9tegXli9bWAI7cmPkR6ZldwlTHTzCskfhiicbAoNxlPwF87hO55F7UEbPCIhJP5ksCgmQ==" saltValue="ILJ8ejdGRkZ4zsuvtOSGVw==" spinCount="100000" sheet="1" sort="0" autoFilter="0"/>
  <autoFilter ref="A6:T67" xr:uid="{DE5E171F-353B-4829-B1BB-23FC311219CB}"/>
  <mergeCells count="10">
    <mergeCell ref="E68:T68"/>
    <mergeCell ref="E1:T1"/>
    <mergeCell ref="E3:T3"/>
    <mergeCell ref="E4:T4"/>
    <mergeCell ref="A5:C5"/>
    <mergeCell ref="E5:H5"/>
    <mergeCell ref="J5:K5"/>
    <mergeCell ref="M5:O5"/>
    <mergeCell ref="Q5:R5"/>
    <mergeCell ref="E2:T2"/>
  </mergeCells>
  <dataValidations count="6">
    <dataValidation type="list" allowBlank="1" showInputMessage="1" showErrorMessage="1" sqref="J7:J67 J70:J86" xr:uid="{DB4D95D0-2992-4F67-91F5-4DFB46879B7D}">
      <formula1>$J$149:$J$155</formula1>
    </dataValidation>
    <dataValidation type="list" allowBlank="1" showInputMessage="1" showErrorMessage="1" sqref="R7:R67 R70:R86" xr:uid="{7EBFD1B9-6F8D-4E98-BD2A-44339E5DF653}">
      <formula1>$R$149:$R$156</formula1>
    </dataValidation>
    <dataValidation type="list" allowBlank="1" showInputMessage="1" showErrorMessage="1" sqref="T7:T67 T70:T86" xr:uid="{C04A2B9E-C2BE-4306-BF6B-90E74D9FA3CA}">
      <formula1>$T$149:$T$154</formula1>
    </dataValidation>
    <dataValidation type="list" allowBlank="1" showInputMessage="1" showErrorMessage="1" sqref="Q7:Q67 Q70:Q86" xr:uid="{894E6B7F-B040-41A0-8F4D-BF2B5528D325}">
      <formula1>$Q$149:$Q$157</formula1>
    </dataValidation>
    <dataValidation type="list" allowBlank="1" showInputMessage="1" showErrorMessage="1" sqref="K7:K67 K70:K86" xr:uid="{10F9D9CF-44C3-47BB-86DA-8A766ED496C6}">
      <formula1>$K$149:$K$152</formula1>
    </dataValidation>
    <dataValidation type="list" allowBlank="1" showInputMessage="1" showErrorMessage="1" sqref="M7:M67 M70:M86" xr:uid="{C28298A0-F4B2-456E-B212-D9DC9F1399CC}">
      <formula1>$M$149:$M$166</formula1>
    </dataValidation>
  </dataValidations>
  <hyperlinks>
    <hyperlink ref="B8" r:id="rId1" xr:uid="{940EFDA9-53B8-483A-B329-CAA1FAD24030}"/>
    <hyperlink ref="B7" r:id="rId2" xr:uid="{E38E3A52-89E1-496F-81C0-4E1A2A6969CD}"/>
    <hyperlink ref="B65" r:id="rId3" xr:uid="{536CCE29-9263-4D55-97D9-A8B8334AAC31}"/>
    <hyperlink ref="B10" r:id="rId4" xr:uid="{12DB162B-6FC8-480D-96E7-1A56BD30DD2C}"/>
    <hyperlink ref="B15" r:id="rId5" xr:uid="{878925E8-8705-496B-AE81-543F21C90603}"/>
    <hyperlink ref="B30" r:id="rId6" xr:uid="{FCBD4904-47B4-4568-94AC-5B707361231D}"/>
    <hyperlink ref="B46" r:id="rId7" xr:uid="{ADB5FD98-117D-4CA9-88A1-D4AD879E6ACC}"/>
    <hyperlink ref="B53" r:id="rId8" xr:uid="{0597460B-28AA-46F4-96B5-96E9D76F8AD8}"/>
    <hyperlink ref="B42" r:id="rId9" xr:uid="{7CE5CC04-4199-4A03-8454-7B51EBF35D8C}"/>
    <hyperlink ref="B48" r:id="rId10" xr:uid="{20A5CC0E-9A72-4233-8258-08FD831D53EC}"/>
    <hyperlink ref="B18" r:id="rId11" xr:uid="{279E1B9B-42B4-49C9-99B4-F5D8355B7AE0}"/>
    <hyperlink ref="B38" r:id="rId12" xr:uid="{DD855627-05C8-452A-B78E-796C67389045}"/>
    <hyperlink ref="B47" r:id="rId13" xr:uid="{E150F182-3374-4D94-8E2B-43B02148E1F4}"/>
    <hyperlink ref="B43" r:id="rId14" xr:uid="{88A79DC4-33BC-42BA-8FB5-0DDCACDBB04A}"/>
    <hyperlink ref="B28" r:id="rId15" xr:uid="{E8220085-6D9F-4827-8FD5-5B1E851CEC47}"/>
    <hyperlink ref="B44" r:id="rId16" xr:uid="{9422F0A9-F99D-4ECF-A327-F461CD8A67DD}"/>
    <hyperlink ref="B67" r:id="rId17" xr:uid="{9378BE12-59C0-4FA1-8159-443DE5A1BE2F}"/>
    <hyperlink ref="B22" r:id="rId18" xr:uid="{28F18609-626C-4DF7-BC55-0619BAB9D074}"/>
    <hyperlink ref="B52" r:id="rId19" xr:uid="{07FAD0DA-33FA-4034-9E00-30498D6BB05B}"/>
    <hyperlink ref="B54" r:id="rId20" xr:uid="{C9B774D8-BA13-4A0D-A11D-43CD8A1C30B5}"/>
    <hyperlink ref="B19" r:id="rId21" display="PANNAD-23-P-0000 002709" xr:uid="{743DECCD-1645-40F3-94A7-0DD12D576E58}"/>
    <hyperlink ref="B23" r:id="rId22" xr:uid="{0E95A21D-8011-400B-A42A-F29317B17AAD}"/>
    <hyperlink ref="B11" r:id="rId23" xr:uid="{D19E000C-7546-4771-9318-CF562F38E465}"/>
    <hyperlink ref="B40" r:id="rId24" xr:uid="{F0CF840E-2DD3-4F43-980F-A2DCD00E7C36}"/>
    <hyperlink ref="B31" r:id="rId25" xr:uid="{E0AA597F-74A8-407A-9B25-8D12A017AE41}"/>
    <hyperlink ref="B13" r:id="rId26" xr:uid="{83A11A3D-C4B3-409E-AC63-8A5EF6DC03E9}"/>
    <hyperlink ref="B64" r:id="rId27" xr:uid="{56ABBAAD-3624-4D00-8E3A-2FA87250F121}"/>
  </hyperlinks>
  <printOptions horizontalCentered="1"/>
  <pageMargins left="0.25" right="0.25" top="0.75" bottom="0.75" header="0.3" footer="0.3"/>
  <pageSetup scale="44" fitToHeight="0" orientation="landscape" r:id="rId28"/>
  <headerFooter differentFirst="1">
    <oddHeader>&amp;C
USACE - Baltimore District
FY24
Forecast of Contracting Opportunities (FCO)</oddHeader>
  </headerFooter>
  <drawing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D3657-E93D-4C5E-91AD-EC56613B5C59}">
  <sheetPr>
    <pageSetUpPr fitToPage="1"/>
  </sheetPr>
  <dimension ref="A1:U141"/>
  <sheetViews>
    <sheetView showGridLines="0" topLeftCell="E1" zoomScale="120" zoomScaleNormal="120" workbookViewId="0">
      <selection activeCell="E1" sqref="E1:T1"/>
    </sheetView>
  </sheetViews>
  <sheetFormatPr defaultRowHeight="14.4" x14ac:dyDescent="0.3"/>
  <cols>
    <col min="1" max="1" width="15.77734375" style="8" hidden="1" customWidth="1"/>
    <col min="2" max="2" width="25.77734375" style="8" hidden="1" customWidth="1"/>
    <col min="3" max="3" width="20.77734375" style="8" hidden="1" customWidth="1"/>
    <col min="4" max="4" width="0.88671875" style="8" hidden="1" customWidth="1"/>
    <col min="5" max="5" width="8.33203125" style="8" customWidth="1"/>
    <col min="6" max="6" width="20.77734375" style="9" customWidth="1"/>
    <col min="7" max="7" width="100.77734375" style="9" customWidth="1"/>
    <col min="8" max="8" width="25.77734375" style="8" customWidth="1"/>
    <col min="9" max="9" width="0.88671875" style="8" customWidth="1"/>
    <col min="10" max="10" width="15.77734375" style="8" customWidth="1"/>
    <col min="11" max="11" width="18.33203125" style="8" customWidth="1"/>
    <col min="12" max="12" width="0.88671875" style="8" customWidth="1"/>
    <col min="13" max="13" width="30.77734375" style="8" customWidth="1"/>
    <col min="14" max="14" width="18.33203125" style="8" customWidth="1"/>
    <col min="15" max="15" width="10.77734375" style="8" customWidth="1"/>
    <col min="16" max="16" width="0.88671875" style="8" customWidth="1"/>
    <col min="17" max="18" width="15.77734375" style="8" customWidth="1"/>
    <col min="19" max="19" width="0.88671875" style="8" customWidth="1"/>
    <col min="20" max="20" width="18.33203125" style="8" customWidth="1"/>
    <col min="21" max="16384" width="8.88671875" style="8"/>
  </cols>
  <sheetData>
    <row r="1" spans="1:21" ht="72" customHeight="1" x14ac:dyDescent="0.3">
      <c r="A1" s="11"/>
      <c r="B1" s="11"/>
      <c r="C1" s="11"/>
      <c r="D1" s="11"/>
      <c r="E1" s="41" t="s">
        <v>423</v>
      </c>
      <c r="F1" s="41"/>
      <c r="G1" s="41"/>
      <c r="H1" s="41"/>
      <c r="I1" s="41"/>
      <c r="J1" s="41"/>
      <c r="K1" s="41"/>
      <c r="L1" s="41"/>
      <c r="M1" s="41"/>
      <c r="N1" s="41"/>
      <c r="O1" s="41"/>
      <c r="P1" s="41"/>
      <c r="Q1" s="41"/>
      <c r="R1" s="41"/>
      <c r="S1" s="41"/>
      <c r="T1" s="41"/>
    </row>
    <row r="2" spans="1:21" ht="45" customHeight="1" x14ac:dyDescent="0.3">
      <c r="A2" s="11"/>
      <c r="B2" s="11"/>
      <c r="C2" s="11"/>
      <c r="D2" s="11"/>
      <c r="E2" s="41"/>
      <c r="F2" s="41"/>
      <c r="G2" s="41"/>
      <c r="H2" s="41"/>
      <c r="I2" s="41"/>
      <c r="J2" s="41"/>
      <c r="K2" s="41"/>
      <c r="L2" s="41"/>
      <c r="M2" s="41"/>
      <c r="N2" s="41"/>
      <c r="O2" s="41"/>
      <c r="P2" s="41"/>
      <c r="Q2" s="41"/>
      <c r="R2" s="41"/>
      <c r="S2" s="41"/>
      <c r="T2" s="41"/>
    </row>
    <row r="3" spans="1:21" ht="45" customHeight="1" x14ac:dyDescent="0.25">
      <c r="A3" s="11"/>
      <c r="B3" s="11"/>
      <c r="C3" s="11"/>
      <c r="D3" s="11"/>
      <c r="E3" s="42" t="s">
        <v>363</v>
      </c>
      <c r="F3" s="42"/>
      <c r="G3" s="42"/>
      <c r="H3" s="42"/>
      <c r="I3" s="42"/>
      <c r="J3" s="42"/>
      <c r="K3" s="42"/>
      <c r="L3" s="42"/>
      <c r="M3" s="42"/>
      <c r="N3" s="42"/>
      <c r="O3" s="42"/>
      <c r="P3" s="42"/>
      <c r="Q3" s="42"/>
      <c r="R3" s="42"/>
      <c r="S3" s="42"/>
      <c r="T3" s="42"/>
    </row>
    <row r="4" spans="1:21" ht="4.05" customHeight="1" thickBot="1" x14ac:dyDescent="0.3">
      <c r="A4" s="11"/>
      <c r="B4" s="11"/>
      <c r="C4" s="11"/>
      <c r="D4" s="11"/>
      <c r="E4" s="43"/>
      <c r="F4" s="44"/>
      <c r="G4" s="44"/>
      <c r="H4" s="44"/>
      <c r="I4" s="44"/>
      <c r="J4" s="44"/>
      <c r="K4" s="44"/>
      <c r="L4" s="44"/>
      <c r="M4" s="44"/>
      <c r="N4" s="44"/>
      <c r="O4" s="44"/>
      <c r="P4" s="44"/>
      <c r="Q4" s="44"/>
      <c r="R4" s="44"/>
      <c r="S4" s="44"/>
      <c r="T4" s="45"/>
      <c r="U4" s="11"/>
    </row>
    <row r="5" spans="1:21" s="12" customFormat="1" ht="30" customHeight="1" x14ac:dyDescent="0.3">
      <c r="A5" s="46" t="s">
        <v>87</v>
      </c>
      <c r="B5" s="47"/>
      <c r="C5" s="47"/>
      <c r="D5" s="24"/>
      <c r="E5" s="48" t="s">
        <v>83</v>
      </c>
      <c r="F5" s="49"/>
      <c r="G5" s="49"/>
      <c r="H5" s="49"/>
      <c r="I5" s="14"/>
      <c r="J5" s="49" t="s">
        <v>122</v>
      </c>
      <c r="K5" s="49"/>
      <c r="L5" s="14"/>
      <c r="M5" s="49" t="s">
        <v>93</v>
      </c>
      <c r="N5" s="49"/>
      <c r="O5" s="49"/>
      <c r="P5" s="14"/>
      <c r="Q5" s="49" t="s">
        <v>92</v>
      </c>
      <c r="R5" s="49"/>
      <c r="S5" s="14"/>
      <c r="T5" s="15" t="s">
        <v>84</v>
      </c>
    </row>
    <row r="6" spans="1:21" ht="45" customHeight="1" x14ac:dyDescent="0.3">
      <c r="A6" s="16" t="s">
        <v>90</v>
      </c>
      <c r="B6" s="21" t="s">
        <v>88</v>
      </c>
      <c r="C6" s="21" t="s">
        <v>89</v>
      </c>
      <c r="D6" s="13"/>
      <c r="E6" s="16" t="s">
        <v>108</v>
      </c>
      <c r="F6" s="21" t="s">
        <v>1</v>
      </c>
      <c r="G6" s="21" t="s">
        <v>0</v>
      </c>
      <c r="H6" s="21" t="s">
        <v>107</v>
      </c>
      <c r="I6" s="6"/>
      <c r="J6" s="21" t="s">
        <v>77</v>
      </c>
      <c r="K6" s="21" t="s">
        <v>109</v>
      </c>
      <c r="L6" s="6"/>
      <c r="M6" s="21" t="s">
        <v>273</v>
      </c>
      <c r="N6" s="21" t="s">
        <v>110</v>
      </c>
      <c r="O6" s="21" t="s">
        <v>104</v>
      </c>
      <c r="P6" s="6"/>
      <c r="Q6" s="21" t="s">
        <v>105</v>
      </c>
      <c r="R6" s="21" t="s">
        <v>121</v>
      </c>
      <c r="S6" s="6"/>
      <c r="T6" s="17" t="s">
        <v>106</v>
      </c>
    </row>
    <row r="7" spans="1:21" ht="100.8" x14ac:dyDescent="0.3">
      <c r="A7" s="66">
        <v>513951</v>
      </c>
      <c r="B7" s="20"/>
      <c r="C7" s="67"/>
      <c r="D7" s="52"/>
      <c r="E7" s="53">
        <v>1</v>
      </c>
      <c r="F7" s="26" t="s">
        <v>425</v>
      </c>
      <c r="G7" s="26" t="s">
        <v>458</v>
      </c>
      <c r="H7" s="22" t="s">
        <v>380</v>
      </c>
      <c r="I7" s="55"/>
      <c r="J7" s="54" t="s">
        <v>135</v>
      </c>
      <c r="K7" s="22" t="s">
        <v>13</v>
      </c>
      <c r="L7" s="55"/>
      <c r="M7" s="54" t="s">
        <v>97</v>
      </c>
      <c r="N7" s="78" t="s">
        <v>78</v>
      </c>
      <c r="O7" s="79">
        <v>236220</v>
      </c>
      <c r="P7" s="58"/>
      <c r="Q7" s="54" t="s">
        <v>62</v>
      </c>
      <c r="R7" s="54" t="s">
        <v>119</v>
      </c>
      <c r="S7" s="55"/>
      <c r="T7" s="27" t="s">
        <v>417</v>
      </c>
    </row>
    <row r="8" spans="1:21" ht="43.2" x14ac:dyDescent="0.3">
      <c r="A8" s="66">
        <v>490724</v>
      </c>
      <c r="B8" s="20"/>
      <c r="C8" s="67"/>
      <c r="D8" s="52"/>
      <c r="E8" s="53">
        <f>E7+1</f>
        <v>2</v>
      </c>
      <c r="F8" s="26" t="s">
        <v>442</v>
      </c>
      <c r="G8" s="26" t="s">
        <v>445</v>
      </c>
      <c r="H8" s="22" t="s">
        <v>197</v>
      </c>
      <c r="I8" s="55"/>
      <c r="J8" s="54" t="s">
        <v>135</v>
      </c>
      <c r="K8" s="22" t="s">
        <v>13</v>
      </c>
      <c r="L8" s="55"/>
      <c r="M8" s="54" t="s">
        <v>96</v>
      </c>
      <c r="N8" s="78" t="s">
        <v>78</v>
      </c>
      <c r="O8" s="79">
        <v>236220</v>
      </c>
      <c r="P8" s="58"/>
      <c r="Q8" s="54" t="s">
        <v>62</v>
      </c>
      <c r="R8" s="54" t="s">
        <v>34</v>
      </c>
      <c r="S8" s="55"/>
      <c r="T8" s="27" t="s">
        <v>417</v>
      </c>
    </row>
    <row r="9" spans="1:21" ht="57.6" x14ac:dyDescent="0.3">
      <c r="A9" s="66">
        <v>502306</v>
      </c>
      <c r="B9" s="20"/>
      <c r="C9" s="67"/>
      <c r="D9" s="52"/>
      <c r="E9" s="53">
        <f>E8+1</f>
        <v>3</v>
      </c>
      <c r="F9" s="26" t="s">
        <v>441</v>
      </c>
      <c r="G9" s="26" t="s">
        <v>432</v>
      </c>
      <c r="H9" s="22" t="s">
        <v>332</v>
      </c>
      <c r="I9" s="55"/>
      <c r="J9" s="54" t="s">
        <v>135</v>
      </c>
      <c r="K9" s="22" t="s">
        <v>12</v>
      </c>
      <c r="L9" s="55"/>
      <c r="M9" s="54" t="s">
        <v>100</v>
      </c>
      <c r="N9" s="78" t="s">
        <v>78</v>
      </c>
      <c r="O9" s="79">
        <v>236220</v>
      </c>
      <c r="P9" s="58"/>
      <c r="Q9" s="54" t="s">
        <v>62</v>
      </c>
      <c r="R9" s="54" t="s">
        <v>34</v>
      </c>
      <c r="S9" s="55"/>
      <c r="T9" s="27" t="s">
        <v>418</v>
      </c>
    </row>
    <row r="10" spans="1:21" ht="4.05" customHeight="1" x14ac:dyDescent="0.3">
      <c r="A10" s="59"/>
      <c r="B10" s="23"/>
      <c r="C10" s="60"/>
      <c r="D10" s="52"/>
      <c r="E10" s="61"/>
      <c r="F10" s="62"/>
      <c r="G10" s="62"/>
      <c r="H10" s="55"/>
      <c r="I10" s="55"/>
      <c r="J10" s="55"/>
      <c r="K10" s="55"/>
      <c r="L10" s="55"/>
      <c r="M10" s="55"/>
      <c r="N10" s="63"/>
      <c r="O10" s="64"/>
      <c r="P10" s="58"/>
      <c r="Q10" s="55"/>
      <c r="R10" s="55"/>
      <c r="S10" s="55"/>
      <c r="T10" s="65"/>
    </row>
    <row r="11" spans="1:21" ht="72" x14ac:dyDescent="0.3">
      <c r="A11" s="66">
        <v>499647</v>
      </c>
      <c r="B11" s="19"/>
      <c r="C11" s="51"/>
      <c r="D11" s="52"/>
      <c r="E11" s="53">
        <f>E9+1</f>
        <v>4</v>
      </c>
      <c r="F11" s="28" t="s">
        <v>403</v>
      </c>
      <c r="G11" s="28" t="s">
        <v>414</v>
      </c>
      <c r="H11" s="54" t="s">
        <v>185</v>
      </c>
      <c r="I11" s="55"/>
      <c r="J11" s="54" t="s">
        <v>22</v>
      </c>
      <c r="K11" s="22" t="s">
        <v>34</v>
      </c>
      <c r="L11" s="55"/>
      <c r="M11" s="54" t="s">
        <v>45</v>
      </c>
      <c r="N11" s="56" t="s">
        <v>78</v>
      </c>
      <c r="O11" s="57">
        <v>236220</v>
      </c>
      <c r="P11" s="58"/>
      <c r="Q11" s="54" t="s">
        <v>62</v>
      </c>
      <c r="R11" s="54" t="s">
        <v>34</v>
      </c>
      <c r="S11" s="55"/>
      <c r="T11" s="27" t="s">
        <v>416</v>
      </c>
    </row>
    <row r="12" spans="1:21" ht="57.6" x14ac:dyDescent="0.3">
      <c r="A12" s="66">
        <v>501787</v>
      </c>
      <c r="B12" s="19"/>
      <c r="C12" s="51"/>
      <c r="D12" s="52"/>
      <c r="E12" s="53">
        <f>E11+1</f>
        <v>5</v>
      </c>
      <c r="F12" s="28" t="s">
        <v>278</v>
      </c>
      <c r="G12" s="28" t="s">
        <v>279</v>
      </c>
      <c r="H12" s="54" t="s">
        <v>252</v>
      </c>
      <c r="I12" s="55"/>
      <c r="J12" s="54" t="s">
        <v>22</v>
      </c>
      <c r="K12" s="22" t="s">
        <v>12</v>
      </c>
      <c r="L12" s="55"/>
      <c r="M12" s="54" t="s">
        <v>100</v>
      </c>
      <c r="N12" s="56" t="s">
        <v>78</v>
      </c>
      <c r="O12" s="57">
        <v>236220</v>
      </c>
      <c r="P12" s="58"/>
      <c r="Q12" s="54" t="s">
        <v>62</v>
      </c>
      <c r="R12" s="54" t="s">
        <v>34</v>
      </c>
      <c r="S12" s="55"/>
      <c r="T12" s="27" t="s">
        <v>416</v>
      </c>
    </row>
    <row r="13" spans="1:21" ht="57.6" x14ac:dyDescent="0.3">
      <c r="A13" s="66">
        <v>506468</v>
      </c>
      <c r="B13" s="20"/>
      <c r="C13" s="67"/>
      <c r="D13" s="52"/>
      <c r="E13" s="53">
        <f t="shared" ref="E13:E18" si="0">E12+1</f>
        <v>6</v>
      </c>
      <c r="F13" s="26" t="s">
        <v>430</v>
      </c>
      <c r="G13" s="26" t="s">
        <v>431</v>
      </c>
      <c r="H13" s="22" t="s">
        <v>252</v>
      </c>
      <c r="I13" s="55"/>
      <c r="J13" s="54" t="s">
        <v>22</v>
      </c>
      <c r="K13" s="22" t="s">
        <v>13</v>
      </c>
      <c r="L13" s="55"/>
      <c r="M13" s="54" t="s">
        <v>96</v>
      </c>
      <c r="N13" s="78" t="s">
        <v>78</v>
      </c>
      <c r="O13" s="79">
        <v>236220</v>
      </c>
      <c r="P13" s="58"/>
      <c r="Q13" s="54" t="s">
        <v>62</v>
      </c>
      <c r="R13" s="54" t="s">
        <v>118</v>
      </c>
      <c r="S13" s="55"/>
      <c r="T13" s="27" t="s">
        <v>417</v>
      </c>
    </row>
    <row r="14" spans="1:21" ht="72" x14ac:dyDescent="0.3">
      <c r="A14" s="66">
        <v>506479</v>
      </c>
      <c r="B14" s="19"/>
      <c r="C14" s="51"/>
      <c r="D14" s="52"/>
      <c r="E14" s="53">
        <f t="shared" si="0"/>
        <v>7</v>
      </c>
      <c r="F14" s="28" t="s">
        <v>327</v>
      </c>
      <c r="G14" s="28" t="s">
        <v>34</v>
      </c>
      <c r="H14" s="54" t="s">
        <v>326</v>
      </c>
      <c r="I14" s="55"/>
      <c r="J14" s="54" t="s">
        <v>22</v>
      </c>
      <c r="K14" s="22" t="s">
        <v>34</v>
      </c>
      <c r="L14" s="55"/>
      <c r="M14" s="54" t="s">
        <v>99</v>
      </c>
      <c r="N14" s="56" t="s">
        <v>78</v>
      </c>
      <c r="O14" s="57">
        <v>236220</v>
      </c>
      <c r="P14" s="58"/>
      <c r="Q14" s="54" t="s">
        <v>62</v>
      </c>
      <c r="R14" s="54" t="s">
        <v>34</v>
      </c>
      <c r="S14" s="55"/>
      <c r="T14" s="27" t="s">
        <v>34</v>
      </c>
    </row>
    <row r="15" spans="1:21" ht="57.6" x14ac:dyDescent="0.3">
      <c r="A15" s="66">
        <v>512211</v>
      </c>
      <c r="B15" s="19"/>
      <c r="C15" s="51"/>
      <c r="D15" s="52"/>
      <c r="E15" s="53">
        <f t="shared" si="0"/>
        <v>8</v>
      </c>
      <c r="F15" s="28" t="s">
        <v>406</v>
      </c>
      <c r="G15" s="28" t="s">
        <v>34</v>
      </c>
      <c r="H15" s="54" t="s">
        <v>185</v>
      </c>
      <c r="I15" s="55"/>
      <c r="J15" s="54" t="s">
        <v>22</v>
      </c>
      <c r="K15" s="22" t="s">
        <v>34</v>
      </c>
      <c r="L15" s="55"/>
      <c r="M15" s="54" t="s">
        <v>99</v>
      </c>
      <c r="N15" s="56" t="s">
        <v>78</v>
      </c>
      <c r="O15" s="57">
        <v>236220</v>
      </c>
      <c r="P15" s="58"/>
      <c r="Q15" s="54" t="s">
        <v>62</v>
      </c>
      <c r="R15" s="27" t="s">
        <v>34</v>
      </c>
      <c r="S15" s="55"/>
      <c r="T15" s="27" t="s">
        <v>34</v>
      </c>
    </row>
    <row r="16" spans="1:21" ht="28.8" x14ac:dyDescent="0.3">
      <c r="A16" s="66">
        <v>514196</v>
      </c>
      <c r="B16" s="19"/>
      <c r="C16" s="51"/>
      <c r="D16" s="52"/>
      <c r="E16" s="53">
        <f t="shared" si="0"/>
        <v>9</v>
      </c>
      <c r="F16" s="28" t="s">
        <v>404</v>
      </c>
      <c r="G16" s="28" t="s">
        <v>34</v>
      </c>
      <c r="H16" s="54" t="s">
        <v>150</v>
      </c>
      <c r="I16" s="55"/>
      <c r="J16" s="54" t="s">
        <v>22</v>
      </c>
      <c r="K16" s="22" t="s">
        <v>13</v>
      </c>
      <c r="L16" s="55"/>
      <c r="M16" s="54" t="s">
        <v>44</v>
      </c>
      <c r="N16" s="56" t="s">
        <v>78</v>
      </c>
      <c r="O16" s="57" t="s">
        <v>34</v>
      </c>
      <c r="P16" s="58"/>
      <c r="Q16" s="54" t="s">
        <v>34</v>
      </c>
      <c r="R16" s="54" t="s">
        <v>34</v>
      </c>
      <c r="S16" s="55"/>
      <c r="T16" s="27" t="s">
        <v>34</v>
      </c>
    </row>
    <row r="17" spans="1:20" ht="57.6" x14ac:dyDescent="0.3">
      <c r="A17" s="66">
        <v>511851</v>
      </c>
      <c r="B17" s="19"/>
      <c r="C17" s="51"/>
      <c r="D17" s="52"/>
      <c r="E17" s="53">
        <f t="shared" si="0"/>
        <v>10</v>
      </c>
      <c r="F17" s="28" t="s">
        <v>401</v>
      </c>
      <c r="G17" s="28" t="s">
        <v>34</v>
      </c>
      <c r="H17" s="54" t="s">
        <v>400</v>
      </c>
      <c r="I17" s="55"/>
      <c r="J17" s="54" t="s">
        <v>22</v>
      </c>
      <c r="K17" s="22" t="s">
        <v>34</v>
      </c>
      <c r="L17" s="55"/>
      <c r="M17" s="54" t="s">
        <v>43</v>
      </c>
      <c r="N17" s="56" t="s">
        <v>78</v>
      </c>
      <c r="O17" s="57">
        <v>237310</v>
      </c>
      <c r="P17" s="58"/>
      <c r="Q17" s="54" t="s">
        <v>34</v>
      </c>
      <c r="R17" s="54" t="s">
        <v>34</v>
      </c>
      <c r="S17" s="55"/>
      <c r="T17" s="27" t="s">
        <v>34</v>
      </c>
    </row>
    <row r="18" spans="1:20" ht="86.4" x14ac:dyDescent="0.3">
      <c r="A18" s="66">
        <v>516552</v>
      </c>
      <c r="B18" s="19"/>
      <c r="C18" s="51"/>
      <c r="D18" s="52"/>
      <c r="E18" s="53">
        <f t="shared" si="0"/>
        <v>11</v>
      </c>
      <c r="F18" s="28" t="s">
        <v>393</v>
      </c>
      <c r="G18" s="28" t="s">
        <v>415</v>
      </c>
      <c r="H18" s="54" t="s">
        <v>185</v>
      </c>
      <c r="I18" s="55"/>
      <c r="J18" s="54" t="s">
        <v>22</v>
      </c>
      <c r="K18" s="22" t="s">
        <v>34</v>
      </c>
      <c r="L18" s="55"/>
      <c r="M18" s="54" t="s">
        <v>43</v>
      </c>
      <c r="N18" s="56" t="s">
        <v>78</v>
      </c>
      <c r="O18" s="57">
        <v>236220</v>
      </c>
      <c r="P18" s="58"/>
      <c r="Q18" s="54" t="s">
        <v>34</v>
      </c>
      <c r="R18" s="54" t="s">
        <v>34</v>
      </c>
      <c r="S18" s="55"/>
      <c r="T18" s="27" t="s">
        <v>34</v>
      </c>
    </row>
    <row r="19" spans="1:20" ht="4.05" customHeight="1" x14ac:dyDescent="0.3">
      <c r="A19" s="59"/>
      <c r="B19" s="23"/>
      <c r="C19" s="60"/>
      <c r="D19" s="52"/>
      <c r="E19" s="61"/>
      <c r="F19" s="62"/>
      <c r="G19" s="62"/>
      <c r="H19" s="55"/>
      <c r="I19" s="55"/>
      <c r="J19" s="55"/>
      <c r="K19" s="55"/>
      <c r="L19" s="55"/>
      <c r="M19" s="55"/>
      <c r="N19" s="63"/>
      <c r="O19" s="64"/>
      <c r="P19" s="58"/>
      <c r="Q19" s="55"/>
      <c r="R19" s="55"/>
      <c r="S19" s="55"/>
      <c r="T19" s="65"/>
    </row>
    <row r="20" spans="1:20" ht="28.8" x14ac:dyDescent="0.3">
      <c r="A20" s="66">
        <v>488384</v>
      </c>
      <c r="B20" s="20"/>
      <c r="C20" s="67"/>
      <c r="D20" s="52"/>
      <c r="E20" s="53">
        <f>E18+1</f>
        <v>12</v>
      </c>
      <c r="F20" s="26" t="s">
        <v>334</v>
      </c>
      <c r="G20" s="26" t="s">
        <v>34</v>
      </c>
      <c r="H20" s="22" t="s">
        <v>335</v>
      </c>
      <c r="I20" s="55"/>
      <c r="J20" s="22" t="s">
        <v>11</v>
      </c>
      <c r="K20" s="22" t="s">
        <v>13</v>
      </c>
      <c r="L20" s="55"/>
      <c r="M20" s="54" t="s">
        <v>43</v>
      </c>
      <c r="N20" s="56" t="s">
        <v>78</v>
      </c>
      <c r="O20" s="57">
        <v>237990</v>
      </c>
      <c r="P20" s="58"/>
      <c r="Q20" s="54" t="s">
        <v>112</v>
      </c>
      <c r="R20" s="54" t="s">
        <v>117</v>
      </c>
      <c r="S20" s="55"/>
      <c r="T20" s="27" t="s">
        <v>34</v>
      </c>
    </row>
    <row r="21" spans="1:20" ht="28.8" x14ac:dyDescent="0.3">
      <c r="A21" s="66">
        <v>108919</v>
      </c>
      <c r="B21" s="20"/>
      <c r="C21" s="67"/>
      <c r="D21" s="52"/>
      <c r="E21" s="53">
        <f>E20+1</f>
        <v>13</v>
      </c>
      <c r="F21" s="26" t="s">
        <v>336</v>
      </c>
      <c r="G21" s="26" t="s">
        <v>34</v>
      </c>
      <c r="H21" s="22" t="s">
        <v>337</v>
      </c>
      <c r="I21" s="55"/>
      <c r="J21" s="22" t="s">
        <v>11</v>
      </c>
      <c r="K21" s="22" t="s">
        <v>13</v>
      </c>
      <c r="L21" s="55"/>
      <c r="M21" s="54" t="s">
        <v>42</v>
      </c>
      <c r="N21" s="56" t="s">
        <v>78</v>
      </c>
      <c r="O21" s="57">
        <v>237990</v>
      </c>
      <c r="P21" s="58"/>
      <c r="Q21" s="54" t="s">
        <v>112</v>
      </c>
      <c r="R21" s="54" t="s">
        <v>117</v>
      </c>
      <c r="S21" s="55"/>
      <c r="T21" s="27" t="s">
        <v>34</v>
      </c>
    </row>
    <row r="22" spans="1:20" ht="28.8" x14ac:dyDescent="0.3">
      <c r="A22" s="66">
        <v>107416</v>
      </c>
      <c r="B22" s="20"/>
      <c r="C22" s="67"/>
      <c r="D22" s="52"/>
      <c r="E22" s="53">
        <f t="shared" ref="E22:E25" si="1">E21+1</f>
        <v>14</v>
      </c>
      <c r="F22" s="26" t="s">
        <v>330</v>
      </c>
      <c r="G22" s="26" t="s">
        <v>34</v>
      </c>
      <c r="H22" s="22" t="s">
        <v>331</v>
      </c>
      <c r="I22" s="55"/>
      <c r="J22" s="22" t="s">
        <v>11</v>
      </c>
      <c r="K22" s="22" t="s">
        <v>13</v>
      </c>
      <c r="L22" s="55"/>
      <c r="M22" s="54" t="s">
        <v>42</v>
      </c>
      <c r="N22" s="56" t="s">
        <v>78</v>
      </c>
      <c r="O22" s="57">
        <v>237990</v>
      </c>
      <c r="P22" s="58"/>
      <c r="Q22" s="54" t="s">
        <v>112</v>
      </c>
      <c r="R22" s="54" t="s">
        <v>117</v>
      </c>
      <c r="S22" s="55"/>
      <c r="T22" s="27" t="s">
        <v>34</v>
      </c>
    </row>
    <row r="23" spans="1:20" ht="28.8" x14ac:dyDescent="0.3">
      <c r="A23" s="80">
        <v>107406</v>
      </c>
      <c r="B23" s="20"/>
      <c r="C23" s="67"/>
      <c r="D23" s="52"/>
      <c r="E23" s="53">
        <f t="shared" si="1"/>
        <v>15</v>
      </c>
      <c r="F23" s="26" t="s">
        <v>320</v>
      </c>
      <c r="G23" s="26" t="s">
        <v>34</v>
      </c>
      <c r="H23" s="22" t="s">
        <v>321</v>
      </c>
      <c r="I23" s="55"/>
      <c r="J23" s="22" t="s">
        <v>11</v>
      </c>
      <c r="K23" s="22" t="s">
        <v>13</v>
      </c>
      <c r="L23" s="55"/>
      <c r="M23" s="22" t="s">
        <v>42</v>
      </c>
      <c r="N23" s="78" t="s">
        <v>78</v>
      </c>
      <c r="O23" s="79">
        <v>237990</v>
      </c>
      <c r="P23" s="58"/>
      <c r="Q23" s="22" t="s">
        <v>112</v>
      </c>
      <c r="R23" s="22" t="s">
        <v>117</v>
      </c>
      <c r="S23" s="55"/>
      <c r="T23" s="27" t="s">
        <v>34</v>
      </c>
    </row>
    <row r="24" spans="1:20" ht="28.8" x14ac:dyDescent="0.3">
      <c r="A24" s="80">
        <v>107339</v>
      </c>
      <c r="B24" s="19"/>
      <c r="C24" s="51"/>
      <c r="D24" s="52"/>
      <c r="E24" s="53">
        <f t="shared" si="1"/>
        <v>16</v>
      </c>
      <c r="F24" s="28" t="s">
        <v>328</v>
      </c>
      <c r="G24" s="26" t="s">
        <v>34</v>
      </c>
      <c r="H24" s="54" t="s">
        <v>329</v>
      </c>
      <c r="I24" s="55"/>
      <c r="J24" s="22" t="s">
        <v>11</v>
      </c>
      <c r="K24" s="22" t="s">
        <v>13</v>
      </c>
      <c r="L24" s="55"/>
      <c r="M24" s="54" t="s">
        <v>42</v>
      </c>
      <c r="N24" s="56" t="s">
        <v>78</v>
      </c>
      <c r="O24" s="57">
        <v>237990</v>
      </c>
      <c r="P24" s="58"/>
      <c r="Q24" s="54" t="s">
        <v>112</v>
      </c>
      <c r="R24" s="54" t="s">
        <v>117</v>
      </c>
      <c r="S24" s="55"/>
      <c r="T24" s="27" t="s">
        <v>34</v>
      </c>
    </row>
    <row r="25" spans="1:20" ht="58.2" thickBot="1" x14ac:dyDescent="0.35">
      <c r="A25" s="81">
        <v>122149</v>
      </c>
      <c r="B25" s="25"/>
      <c r="C25" s="69"/>
      <c r="D25" s="82"/>
      <c r="E25" s="83">
        <f t="shared" si="1"/>
        <v>17</v>
      </c>
      <c r="F25" s="71" t="s">
        <v>309</v>
      </c>
      <c r="G25" s="71" t="s">
        <v>34</v>
      </c>
      <c r="H25" s="72" t="s">
        <v>310</v>
      </c>
      <c r="I25" s="73"/>
      <c r="J25" s="74" t="s">
        <v>11</v>
      </c>
      <c r="K25" s="74" t="s">
        <v>13</v>
      </c>
      <c r="L25" s="73"/>
      <c r="M25" s="72" t="s">
        <v>42</v>
      </c>
      <c r="N25" s="75" t="s">
        <v>78</v>
      </c>
      <c r="O25" s="70">
        <v>237990</v>
      </c>
      <c r="P25" s="76"/>
      <c r="Q25" s="72" t="s">
        <v>112</v>
      </c>
      <c r="R25" s="72" t="s">
        <v>117</v>
      </c>
      <c r="S25" s="73"/>
      <c r="T25" s="84" t="s">
        <v>34</v>
      </c>
    </row>
    <row r="26" spans="1:20" ht="90" customHeight="1" x14ac:dyDescent="0.3">
      <c r="E26" s="40" t="s">
        <v>348</v>
      </c>
      <c r="F26" s="40"/>
      <c r="G26" s="40"/>
      <c r="H26" s="40"/>
      <c r="I26" s="40"/>
      <c r="J26" s="40"/>
      <c r="K26" s="40"/>
      <c r="L26" s="40"/>
      <c r="M26" s="40"/>
      <c r="N26" s="40"/>
      <c r="O26" s="40"/>
      <c r="P26" s="40"/>
      <c r="Q26" s="40"/>
      <c r="R26" s="40"/>
      <c r="S26" s="40"/>
      <c r="T26" s="40"/>
    </row>
    <row r="91" spans="9:20" hidden="1" x14ac:dyDescent="0.3">
      <c r="I91" s="10"/>
      <c r="J91" s="7" t="s">
        <v>37</v>
      </c>
      <c r="K91" s="7" t="s">
        <v>78</v>
      </c>
      <c r="L91" s="11"/>
      <c r="M91" s="7" t="s">
        <v>78</v>
      </c>
      <c r="Q91" s="7" t="s">
        <v>34</v>
      </c>
      <c r="R91" s="18" t="s">
        <v>34</v>
      </c>
      <c r="T91" s="7" t="s">
        <v>34</v>
      </c>
    </row>
    <row r="92" spans="9:20" ht="28.8" hidden="1" x14ac:dyDescent="0.3">
      <c r="I92" s="10"/>
      <c r="J92" s="7" t="s">
        <v>11</v>
      </c>
      <c r="K92" s="7" t="s">
        <v>34</v>
      </c>
      <c r="L92" s="11"/>
      <c r="M92" s="7" t="s">
        <v>34</v>
      </c>
      <c r="Q92" s="7" t="s">
        <v>62</v>
      </c>
      <c r="R92" s="18" t="s">
        <v>117</v>
      </c>
      <c r="T92" s="7" t="s">
        <v>263</v>
      </c>
    </row>
    <row r="93" spans="9:20" ht="28.8" hidden="1" x14ac:dyDescent="0.3">
      <c r="I93" s="10"/>
      <c r="J93" s="7" t="s">
        <v>116</v>
      </c>
      <c r="K93" s="7" t="s">
        <v>13</v>
      </c>
      <c r="L93" s="11"/>
      <c r="M93" s="7" t="s">
        <v>38</v>
      </c>
      <c r="Q93" s="7" t="s">
        <v>95</v>
      </c>
      <c r="R93" s="18" t="s">
        <v>248</v>
      </c>
      <c r="T93" s="7" t="s">
        <v>416</v>
      </c>
    </row>
    <row r="94" spans="9:20" ht="28.8" hidden="1" x14ac:dyDescent="0.3">
      <c r="I94" s="10"/>
      <c r="J94" s="7" t="s">
        <v>135</v>
      </c>
      <c r="K94" s="7" t="s">
        <v>12</v>
      </c>
      <c r="L94" s="11"/>
      <c r="M94" s="7" t="s">
        <v>39</v>
      </c>
      <c r="Q94" s="7" t="s">
        <v>94</v>
      </c>
      <c r="R94" s="18" t="s">
        <v>118</v>
      </c>
      <c r="T94" s="7" t="s">
        <v>417</v>
      </c>
    </row>
    <row r="95" spans="9:20" ht="43.2" hidden="1" x14ac:dyDescent="0.3">
      <c r="I95" s="10"/>
      <c r="J95" s="7" t="s">
        <v>22</v>
      </c>
      <c r="K95" s="11"/>
      <c r="L95" s="11"/>
      <c r="M95" s="7" t="s">
        <v>40</v>
      </c>
      <c r="Q95" s="7" t="s">
        <v>112</v>
      </c>
      <c r="R95" s="18" t="s">
        <v>274</v>
      </c>
      <c r="T95" s="7" t="s">
        <v>418</v>
      </c>
    </row>
    <row r="96" spans="9:20" ht="28.8" hidden="1" x14ac:dyDescent="0.3">
      <c r="I96" s="10"/>
      <c r="J96" s="7" t="s">
        <v>125</v>
      </c>
      <c r="L96" s="11"/>
      <c r="M96" s="7" t="s">
        <v>41</v>
      </c>
      <c r="Q96" s="7" t="s">
        <v>111</v>
      </c>
      <c r="R96" s="18" t="s">
        <v>119</v>
      </c>
      <c r="T96" s="7" t="s">
        <v>419</v>
      </c>
    </row>
    <row r="97" spans="9:18" ht="28.8" hidden="1" x14ac:dyDescent="0.3">
      <c r="I97" s="10"/>
      <c r="J97" s="18" t="s">
        <v>126</v>
      </c>
      <c r="L97" s="11"/>
      <c r="M97" s="7" t="s">
        <v>42</v>
      </c>
      <c r="Q97" s="7" t="s">
        <v>113</v>
      </c>
      <c r="R97" s="18" t="s">
        <v>120</v>
      </c>
    </row>
    <row r="98" spans="9:18" ht="28.8" hidden="1" x14ac:dyDescent="0.3">
      <c r="I98" s="10"/>
      <c r="L98" s="11"/>
      <c r="M98" s="7" t="s">
        <v>43</v>
      </c>
      <c r="Q98" s="7" t="s">
        <v>114</v>
      </c>
      <c r="R98" s="18" t="s">
        <v>65</v>
      </c>
    </row>
    <row r="99" spans="9:18" ht="28.8" hidden="1" x14ac:dyDescent="0.3">
      <c r="I99" s="10"/>
      <c r="L99" s="11"/>
      <c r="M99" s="7" t="s">
        <v>44</v>
      </c>
      <c r="Q99" s="7" t="s">
        <v>115</v>
      </c>
    </row>
    <row r="100" spans="9:18" ht="14.4" hidden="1" customHeight="1" x14ac:dyDescent="0.3">
      <c r="I100" s="10"/>
      <c r="L100" s="11"/>
      <c r="M100" s="7" t="s">
        <v>96</v>
      </c>
    </row>
    <row r="101" spans="9:18" ht="14.4" hidden="1" customHeight="1" x14ac:dyDescent="0.3">
      <c r="I101" s="10"/>
      <c r="M101" s="7" t="s">
        <v>97</v>
      </c>
    </row>
    <row r="102" spans="9:18" hidden="1" x14ac:dyDescent="0.3">
      <c r="I102" s="10"/>
      <c r="M102" s="7" t="s">
        <v>98</v>
      </c>
    </row>
    <row r="103" spans="9:18" hidden="1" x14ac:dyDescent="0.3">
      <c r="I103" s="10"/>
      <c r="M103" s="7" t="s">
        <v>99</v>
      </c>
    </row>
    <row r="104" spans="9:18" hidden="1" x14ac:dyDescent="0.3">
      <c r="I104" s="10"/>
      <c r="M104" s="7" t="s">
        <v>100</v>
      </c>
    </row>
    <row r="105" spans="9:18" hidden="1" x14ac:dyDescent="0.3">
      <c r="I105" s="10"/>
      <c r="M105" s="7" t="s">
        <v>45</v>
      </c>
    </row>
    <row r="106" spans="9:18" hidden="1" x14ac:dyDescent="0.3">
      <c r="I106" s="10"/>
      <c r="M106" s="7" t="s">
        <v>101</v>
      </c>
    </row>
    <row r="107" spans="9:18" hidden="1" x14ac:dyDescent="0.3">
      <c r="I107" s="10"/>
      <c r="M107" s="7" t="s">
        <v>102</v>
      </c>
    </row>
    <row r="108" spans="9:18" hidden="1" x14ac:dyDescent="0.3">
      <c r="I108" s="10"/>
      <c r="M108" s="7" t="s">
        <v>103</v>
      </c>
    </row>
    <row r="109" spans="9:18" x14ac:dyDescent="0.3">
      <c r="I109" s="10"/>
    </row>
    <row r="110" spans="9:18" x14ac:dyDescent="0.3">
      <c r="I110" s="10"/>
    </row>
    <row r="111" spans="9:18" x14ac:dyDescent="0.3">
      <c r="I111" s="10"/>
    </row>
    <row r="112" spans="9:18" x14ac:dyDescent="0.3">
      <c r="I112" s="10"/>
    </row>
    <row r="113" spans="9:9" x14ac:dyDescent="0.3">
      <c r="I113" s="10"/>
    </row>
    <row r="114" spans="9:9" x14ac:dyDescent="0.3">
      <c r="I114" s="10"/>
    </row>
    <row r="115" spans="9:9" x14ac:dyDescent="0.3">
      <c r="I115" s="10"/>
    </row>
    <row r="116" spans="9:9" x14ac:dyDescent="0.3">
      <c r="I116" s="10"/>
    </row>
    <row r="117" spans="9:9" x14ac:dyDescent="0.3">
      <c r="I117" s="10"/>
    </row>
    <row r="118" spans="9:9" x14ac:dyDescent="0.3">
      <c r="I118" s="10"/>
    </row>
    <row r="119" spans="9:9" x14ac:dyDescent="0.3">
      <c r="I119" s="10"/>
    </row>
    <row r="120" spans="9:9" x14ac:dyDescent="0.3">
      <c r="I120" s="10"/>
    </row>
    <row r="121" spans="9:9" x14ac:dyDescent="0.3">
      <c r="I121" s="10"/>
    </row>
    <row r="122" spans="9:9" x14ac:dyDescent="0.3">
      <c r="I122" s="10"/>
    </row>
    <row r="123" spans="9:9" x14ac:dyDescent="0.3">
      <c r="I123" s="10"/>
    </row>
    <row r="124" spans="9:9" x14ac:dyDescent="0.3">
      <c r="I124" s="10"/>
    </row>
    <row r="125" spans="9:9" x14ac:dyDescent="0.3">
      <c r="I125" s="10"/>
    </row>
    <row r="126" spans="9:9" x14ac:dyDescent="0.3">
      <c r="I126" s="10"/>
    </row>
    <row r="127" spans="9:9" x14ac:dyDescent="0.3">
      <c r="I127" s="10"/>
    </row>
    <row r="128" spans="9:9" x14ac:dyDescent="0.3">
      <c r="I128" s="10"/>
    </row>
    <row r="129" spans="9:9" x14ac:dyDescent="0.3">
      <c r="I129" s="10"/>
    </row>
    <row r="130" spans="9:9" x14ac:dyDescent="0.3">
      <c r="I130" s="10"/>
    </row>
    <row r="131" spans="9:9" x14ac:dyDescent="0.3">
      <c r="I131" s="10"/>
    </row>
    <row r="132" spans="9:9" x14ac:dyDescent="0.3">
      <c r="I132" s="10"/>
    </row>
    <row r="133" spans="9:9" x14ac:dyDescent="0.3">
      <c r="I133" s="10"/>
    </row>
    <row r="134" spans="9:9" x14ac:dyDescent="0.3">
      <c r="I134" s="10"/>
    </row>
    <row r="135" spans="9:9" x14ac:dyDescent="0.3">
      <c r="I135" s="10"/>
    </row>
    <row r="136" spans="9:9" x14ac:dyDescent="0.3">
      <c r="I136" s="10"/>
    </row>
    <row r="137" spans="9:9" x14ac:dyDescent="0.3">
      <c r="I137" s="10"/>
    </row>
    <row r="138" spans="9:9" x14ac:dyDescent="0.3">
      <c r="I138" s="10"/>
    </row>
    <row r="139" spans="9:9" x14ac:dyDescent="0.3">
      <c r="I139" s="10"/>
    </row>
    <row r="140" spans="9:9" x14ac:dyDescent="0.3">
      <c r="I140" s="10"/>
    </row>
    <row r="141" spans="9:9" x14ac:dyDescent="0.3">
      <c r="I141" s="10"/>
    </row>
  </sheetData>
  <sheetProtection sort="0" autoFilter="0"/>
  <autoFilter ref="A6:T25" xr:uid="{DE5E171F-353B-4829-B1BB-23FC311219CB}"/>
  <mergeCells count="10">
    <mergeCell ref="A5:C5"/>
    <mergeCell ref="E5:H5"/>
    <mergeCell ref="J5:K5"/>
    <mergeCell ref="M5:O5"/>
    <mergeCell ref="Q5:R5"/>
    <mergeCell ref="E3:T3"/>
    <mergeCell ref="E1:T1"/>
    <mergeCell ref="E2:T2"/>
    <mergeCell ref="E26:T26"/>
    <mergeCell ref="E4:T4"/>
  </mergeCells>
  <dataValidations disablePrompts="1" count="7">
    <dataValidation type="list" allowBlank="1" showInputMessage="1" showErrorMessage="1" sqref="R15 T7:T25" xr:uid="{3C284FC9-60E7-4A12-9282-9C183662DF30}">
      <formula1>$T$91:$T$96</formula1>
    </dataValidation>
    <dataValidation type="list" allowBlank="1" showInputMessage="1" showErrorMessage="1" sqref="R16:R25 R7:R14" xr:uid="{73C71F4B-95C3-473A-B3B6-8AF03DEEC4CD}">
      <formula1>$R$91:$R$98</formula1>
    </dataValidation>
    <dataValidation type="list" allowBlank="1" showInputMessage="1" showErrorMessage="1" sqref="R25" xr:uid="{DBB28C58-B7DA-4961-8EE9-5EE769BB4B31}">
      <formula1>$R$134:$R$141</formula1>
    </dataValidation>
    <dataValidation type="list" allowBlank="1" showInputMessage="1" showErrorMessage="1" sqref="K7:K25" xr:uid="{6A5A7419-A5D5-499F-BF5E-61C11EF3EDE7}">
      <formula1>$K$91:$K$94</formula1>
    </dataValidation>
    <dataValidation type="list" allowBlank="1" showInputMessage="1" showErrorMessage="1" sqref="M7:M25" xr:uid="{07F00255-E721-4E98-9A20-AE4974D31034}">
      <formula1>$M$91:$M$108</formula1>
    </dataValidation>
    <dataValidation type="list" allowBlank="1" showInputMessage="1" showErrorMessage="1" sqref="Q7:Q25" xr:uid="{1A67EE5D-6738-484A-9AB2-9F0B5DEDCEFA}">
      <formula1>$Q$91:$Q$99</formula1>
    </dataValidation>
    <dataValidation type="list" allowBlank="1" showInputMessage="1" showErrorMessage="1" sqref="J7:J25" xr:uid="{343A871E-D6A0-46CD-8B36-34A65AF38AF7}">
      <formula1>$J$91:$J$97</formula1>
    </dataValidation>
  </dataValidations>
  <printOptions horizontalCentered="1"/>
  <pageMargins left="0.25" right="0.25" top="0.75" bottom="0.75" header="0.3" footer="0.3"/>
  <pageSetup scale="44" fitToHeight="0" orientation="landscape" r:id="rId1"/>
  <headerFooter differentFirst="1">
    <oddHeader>&amp;C
USACE - Baltimore District
FY25
Forecast of Contracting Opportunities (FCO)</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55D2C-A241-475D-AD85-A369CAD04EB6}">
  <sheetPr>
    <pageSetUpPr fitToPage="1"/>
  </sheetPr>
  <dimension ref="A1:U131"/>
  <sheetViews>
    <sheetView showGridLines="0" zoomScale="120" zoomScaleNormal="120" workbookViewId="0">
      <pane ySplit="6" topLeftCell="A7" activePane="bottomLeft" state="frozen"/>
      <selection activeCell="E1" sqref="E1"/>
      <selection pane="bottomLeft" activeCell="E1" sqref="E1:T1"/>
    </sheetView>
  </sheetViews>
  <sheetFormatPr defaultRowHeight="14.4" x14ac:dyDescent="0.3"/>
  <cols>
    <col min="1" max="1" width="15.77734375" style="8" hidden="1" customWidth="1"/>
    <col min="2" max="2" width="25.77734375" style="8" hidden="1" customWidth="1"/>
    <col min="3" max="3" width="20.77734375" style="8" hidden="1" customWidth="1"/>
    <col min="4" max="4" width="0.88671875" style="8" hidden="1" customWidth="1"/>
    <col min="5" max="5" width="8.33203125" style="8" customWidth="1"/>
    <col min="6" max="6" width="20.77734375" style="9" customWidth="1"/>
    <col min="7" max="7" width="100.77734375" style="9" customWidth="1"/>
    <col min="8" max="8" width="25.77734375" style="8" customWidth="1"/>
    <col min="9" max="9" width="0.88671875" style="8" customWidth="1"/>
    <col min="10" max="10" width="15.77734375" style="8" customWidth="1"/>
    <col min="11" max="11" width="18.33203125" style="8" customWidth="1"/>
    <col min="12" max="12" width="0.88671875" style="8" customWidth="1"/>
    <col min="13" max="13" width="30.77734375" style="8" customWidth="1"/>
    <col min="14" max="14" width="18.33203125" style="8" customWidth="1"/>
    <col min="15" max="15" width="10.77734375" style="8" customWidth="1"/>
    <col min="16" max="16" width="0.88671875" style="8" customWidth="1"/>
    <col min="17" max="18" width="15.77734375" style="8" customWidth="1"/>
    <col min="19" max="19" width="0.88671875" style="8" customWidth="1"/>
    <col min="20" max="20" width="18.33203125" style="8" customWidth="1"/>
    <col min="21" max="16384" width="8.88671875" style="8"/>
  </cols>
  <sheetData>
    <row r="1" spans="1:21" ht="72" customHeight="1" x14ac:dyDescent="0.3">
      <c r="A1" s="11"/>
      <c r="B1" s="11"/>
      <c r="C1" s="11"/>
      <c r="D1" s="11"/>
      <c r="E1" s="41" t="s">
        <v>409</v>
      </c>
      <c r="F1" s="41"/>
      <c r="G1" s="41"/>
      <c r="H1" s="41"/>
      <c r="I1" s="41"/>
      <c r="J1" s="41"/>
      <c r="K1" s="41"/>
      <c r="L1" s="41"/>
      <c r="M1" s="41"/>
      <c r="N1" s="41"/>
      <c r="O1" s="41"/>
      <c r="P1" s="41"/>
      <c r="Q1" s="41"/>
      <c r="R1" s="41"/>
      <c r="S1" s="41"/>
      <c r="T1" s="41"/>
    </row>
    <row r="2" spans="1:21" ht="45" customHeight="1" x14ac:dyDescent="0.3">
      <c r="A2" s="11"/>
      <c r="B2" s="11"/>
      <c r="C2" s="11"/>
      <c r="D2" s="11"/>
      <c r="E2" s="41"/>
      <c r="F2" s="41"/>
      <c r="G2" s="41"/>
      <c r="H2" s="41"/>
      <c r="I2" s="41"/>
      <c r="J2" s="41"/>
      <c r="K2" s="41"/>
      <c r="L2" s="41"/>
      <c r="M2" s="41"/>
      <c r="N2" s="41"/>
      <c r="O2" s="41"/>
      <c r="P2" s="41"/>
      <c r="Q2" s="41"/>
      <c r="R2" s="41"/>
      <c r="S2" s="41"/>
      <c r="T2" s="41"/>
    </row>
    <row r="3" spans="1:21" ht="45" customHeight="1" x14ac:dyDescent="0.25">
      <c r="A3" s="11"/>
      <c r="B3" s="11"/>
      <c r="C3" s="11"/>
      <c r="D3" s="11"/>
      <c r="E3" s="42" t="s">
        <v>363</v>
      </c>
      <c r="F3" s="42"/>
      <c r="G3" s="42"/>
      <c r="H3" s="42"/>
      <c r="I3" s="42"/>
      <c r="J3" s="42"/>
      <c r="K3" s="42"/>
      <c r="L3" s="42"/>
      <c r="M3" s="42"/>
      <c r="N3" s="42"/>
      <c r="O3" s="42"/>
      <c r="P3" s="42"/>
      <c r="Q3" s="42"/>
      <c r="R3" s="42"/>
      <c r="S3" s="42"/>
      <c r="T3" s="42"/>
    </row>
    <row r="4" spans="1:21" ht="4.05" customHeight="1" thickBot="1" x14ac:dyDescent="0.3">
      <c r="A4" s="11"/>
      <c r="B4" s="11"/>
      <c r="C4" s="11"/>
      <c r="D4" s="11"/>
      <c r="E4" s="43"/>
      <c r="F4" s="44"/>
      <c r="G4" s="44"/>
      <c r="H4" s="44"/>
      <c r="I4" s="44"/>
      <c r="J4" s="44"/>
      <c r="K4" s="44"/>
      <c r="L4" s="44"/>
      <c r="M4" s="44"/>
      <c r="N4" s="44"/>
      <c r="O4" s="44"/>
      <c r="P4" s="44"/>
      <c r="Q4" s="44"/>
      <c r="R4" s="44"/>
      <c r="S4" s="44"/>
      <c r="T4" s="45"/>
      <c r="U4" s="11"/>
    </row>
    <row r="5" spans="1:21" s="12" customFormat="1" ht="30" customHeight="1" x14ac:dyDescent="0.3">
      <c r="A5" s="85" t="s">
        <v>87</v>
      </c>
      <c r="B5" s="86"/>
      <c r="C5" s="86"/>
      <c r="D5" s="87"/>
      <c r="E5" s="88" t="s">
        <v>83</v>
      </c>
      <c r="F5" s="89"/>
      <c r="G5" s="89"/>
      <c r="H5" s="89"/>
      <c r="I5" s="90"/>
      <c r="J5" s="89" t="s">
        <v>122</v>
      </c>
      <c r="K5" s="89"/>
      <c r="L5" s="90"/>
      <c r="M5" s="89" t="s">
        <v>93</v>
      </c>
      <c r="N5" s="89"/>
      <c r="O5" s="89"/>
      <c r="P5" s="90"/>
      <c r="Q5" s="89" t="s">
        <v>92</v>
      </c>
      <c r="R5" s="89"/>
      <c r="S5" s="90"/>
      <c r="T5" s="91" t="s">
        <v>84</v>
      </c>
    </row>
    <row r="6" spans="1:21" ht="45" customHeight="1" x14ac:dyDescent="0.3">
      <c r="A6" s="92" t="s">
        <v>90</v>
      </c>
      <c r="B6" s="93" t="s">
        <v>88</v>
      </c>
      <c r="C6" s="93" t="s">
        <v>89</v>
      </c>
      <c r="D6" s="94"/>
      <c r="E6" s="92" t="s">
        <v>108</v>
      </c>
      <c r="F6" s="93" t="s">
        <v>1</v>
      </c>
      <c r="G6" s="93" t="s">
        <v>0</v>
      </c>
      <c r="H6" s="93" t="s">
        <v>107</v>
      </c>
      <c r="I6" s="95"/>
      <c r="J6" s="93" t="s">
        <v>77</v>
      </c>
      <c r="K6" s="93" t="s">
        <v>109</v>
      </c>
      <c r="L6" s="95"/>
      <c r="M6" s="93" t="s">
        <v>273</v>
      </c>
      <c r="N6" s="93" t="s">
        <v>110</v>
      </c>
      <c r="O6" s="93" t="s">
        <v>462</v>
      </c>
      <c r="P6" s="95"/>
      <c r="Q6" s="93" t="s">
        <v>463</v>
      </c>
      <c r="R6" s="93" t="s">
        <v>121</v>
      </c>
      <c r="S6" s="95"/>
      <c r="T6" s="96" t="s">
        <v>464</v>
      </c>
    </row>
    <row r="7" spans="1:21" ht="57.6" x14ac:dyDescent="0.3">
      <c r="A7" s="66">
        <v>467026</v>
      </c>
      <c r="B7" s="19"/>
      <c r="C7" s="51"/>
      <c r="D7" s="52"/>
      <c r="E7" s="53">
        <v>1</v>
      </c>
      <c r="F7" s="28" t="s">
        <v>407</v>
      </c>
      <c r="G7" s="28" t="s">
        <v>34</v>
      </c>
      <c r="H7" s="54" t="s">
        <v>408</v>
      </c>
      <c r="I7" s="55"/>
      <c r="J7" s="54" t="s">
        <v>22</v>
      </c>
      <c r="K7" s="54" t="s">
        <v>34</v>
      </c>
      <c r="L7" s="55"/>
      <c r="M7" s="54" t="s">
        <v>98</v>
      </c>
      <c r="N7" s="56" t="s">
        <v>78</v>
      </c>
      <c r="O7" s="57">
        <v>236220</v>
      </c>
      <c r="P7" s="58"/>
      <c r="Q7" s="54" t="s">
        <v>62</v>
      </c>
      <c r="R7" s="54" t="s">
        <v>34</v>
      </c>
      <c r="S7" s="55"/>
      <c r="T7" s="27" t="s">
        <v>34</v>
      </c>
    </row>
    <row r="8" spans="1:21" ht="28.8" x14ac:dyDescent="0.3">
      <c r="A8" s="66" t="s">
        <v>34</v>
      </c>
      <c r="B8" s="19"/>
      <c r="C8" s="51"/>
      <c r="D8" s="52"/>
      <c r="E8" s="53">
        <f>E7+1</f>
        <v>2</v>
      </c>
      <c r="F8" s="28" t="s">
        <v>461</v>
      </c>
      <c r="G8" s="28" t="s">
        <v>34</v>
      </c>
      <c r="H8" s="54" t="s">
        <v>252</v>
      </c>
      <c r="I8" s="55"/>
      <c r="J8" s="54" t="s">
        <v>22</v>
      </c>
      <c r="K8" s="54" t="s">
        <v>34</v>
      </c>
      <c r="L8" s="55"/>
      <c r="M8" s="54" t="s">
        <v>98</v>
      </c>
      <c r="N8" s="56" t="s">
        <v>78</v>
      </c>
      <c r="O8" s="57">
        <v>236220</v>
      </c>
      <c r="P8" s="58"/>
      <c r="Q8" s="54" t="s">
        <v>62</v>
      </c>
      <c r="R8" s="54" t="s">
        <v>34</v>
      </c>
      <c r="S8" s="55"/>
      <c r="T8" s="27" t="s">
        <v>34</v>
      </c>
    </row>
    <row r="9" spans="1:21" ht="57.6" x14ac:dyDescent="0.3">
      <c r="A9" s="66" t="s">
        <v>34</v>
      </c>
      <c r="B9" s="19"/>
      <c r="C9" s="51"/>
      <c r="D9" s="52"/>
      <c r="E9" s="53">
        <f t="shared" ref="E9:E15" si="0">E8+1</f>
        <v>3</v>
      </c>
      <c r="F9" s="28" t="s">
        <v>411</v>
      </c>
      <c r="G9" s="28" t="s">
        <v>34</v>
      </c>
      <c r="H9" s="54" t="s">
        <v>325</v>
      </c>
      <c r="I9" s="55"/>
      <c r="J9" s="54" t="s">
        <v>22</v>
      </c>
      <c r="K9" s="54" t="s">
        <v>34</v>
      </c>
      <c r="L9" s="55"/>
      <c r="M9" s="54" t="s">
        <v>98</v>
      </c>
      <c r="N9" s="56" t="s">
        <v>78</v>
      </c>
      <c r="O9" s="57">
        <v>236220</v>
      </c>
      <c r="P9" s="58"/>
      <c r="Q9" s="54" t="s">
        <v>62</v>
      </c>
      <c r="R9" s="54" t="s">
        <v>34</v>
      </c>
      <c r="S9" s="55"/>
      <c r="T9" s="27" t="s">
        <v>34</v>
      </c>
    </row>
    <row r="10" spans="1:21" ht="43.2" x14ac:dyDescent="0.3">
      <c r="A10" s="66">
        <v>503927</v>
      </c>
      <c r="B10" s="19"/>
      <c r="C10" s="51"/>
      <c r="D10" s="52"/>
      <c r="E10" s="53">
        <f t="shared" si="0"/>
        <v>4</v>
      </c>
      <c r="F10" s="28" t="s">
        <v>410</v>
      </c>
      <c r="G10" s="28" t="s">
        <v>34</v>
      </c>
      <c r="H10" s="54" t="s">
        <v>317</v>
      </c>
      <c r="I10" s="55"/>
      <c r="J10" s="54" t="s">
        <v>22</v>
      </c>
      <c r="K10" s="54" t="s">
        <v>34</v>
      </c>
      <c r="L10" s="55"/>
      <c r="M10" s="54" t="s">
        <v>96</v>
      </c>
      <c r="N10" s="56" t="s">
        <v>78</v>
      </c>
      <c r="O10" s="57">
        <v>236220</v>
      </c>
      <c r="P10" s="58"/>
      <c r="Q10" s="54" t="s">
        <v>34</v>
      </c>
      <c r="R10" s="54" t="s">
        <v>34</v>
      </c>
      <c r="S10" s="55"/>
      <c r="T10" s="27" t="s">
        <v>34</v>
      </c>
    </row>
    <row r="11" spans="1:21" ht="57.6" x14ac:dyDescent="0.3">
      <c r="A11" s="66">
        <v>512210</v>
      </c>
      <c r="B11" s="19"/>
      <c r="C11" s="51"/>
      <c r="D11" s="52"/>
      <c r="E11" s="53">
        <f t="shared" si="0"/>
        <v>5</v>
      </c>
      <c r="F11" s="28" t="s">
        <v>403</v>
      </c>
      <c r="G11" s="28" t="s">
        <v>34</v>
      </c>
      <c r="H11" s="54" t="s">
        <v>185</v>
      </c>
      <c r="I11" s="55"/>
      <c r="J11" s="54" t="s">
        <v>22</v>
      </c>
      <c r="K11" s="54" t="s">
        <v>34</v>
      </c>
      <c r="L11" s="55"/>
      <c r="M11" s="54" t="s">
        <v>96</v>
      </c>
      <c r="N11" s="56" t="s">
        <v>78</v>
      </c>
      <c r="O11" s="57">
        <v>236220</v>
      </c>
      <c r="P11" s="58"/>
      <c r="Q11" s="54" t="s">
        <v>34</v>
      </c>
      <c r="R11" s="54" t="s">
        <v>34</v>
      </c>
      <c r="S11" s="55"/>
      <c r="T11" s="27" t="s">
        <v>34</v>
      </c>
    </row>
    <row r="12" spans="1:21" ht="28.8" x14ac:dyDescent="0.3">
      <c r="A12" s="66">
        <v>512823</v>
      </c>
      <c r="B12" s="19"/>
      <c r="C12" s="51"/>
      <c r="D12" s="52"/>
      <c r="E12" s="53">
        <f t="shared" si="0"/>
        <v>6</v>
      </c>
      <c r="F12" s="28" t="s">
        <v>405</v>
      </c>
      <c r="G12" s="28" t="s">
        <v>34</v>
      </c>
      <c r="H12" s="54" t="s">
        <v>252</v>
      </c>
      <c r="I12" s="55"/>
      <c r="J12" s="54" t="s">
        <v>22</v>
      </c>
      <c r="K12" s="54" t="s">
        <v>34</v>
      </c>
      <c r="L12" s="55"/>
      <c r="M12" s="54" t="s">
        <v>96</v>
      </c>
      <c r="N12" s="56" t="s">
        <v>78</v>
      </c>
      <c r="O12" s="57">
        <v>237310</v>
      </c>
      <c r="P12" s="58"/>
      <c r="Q12" s="54" t="s">
        <v>34</v>
      </c>
      <c r="R12" s="54" t="s">
        <v>34</v>
      </c>
      <c r="S12" s="55"/>
      <c r="T12" s="27" t="s">
        <v>34</v>
      </c>
    </row>
    <row r="13" spans="1:21" ht="57.6" x14ac:dyDescent="0.3">
      <c r="A13" s="66" t="s">
        <v>34</v>
      </c>
      <c r="B13" s="19"/>
      <c r="C13" s="51"/>
      <c r="D13" s="52"/>
      <c r="E13" s="53">
        <f t="shared" si="0"/>
        <v>7</v>
      </c>
      <c r="F13" s="28" t="s">
        <v>412</v>
      </c>
      <c r="G13" s="28" t="s">
        <v>34</v>
      </c>
      <c r="H13" s="54" t="s">
        <v>413</v>
      </c>
      <c r="I13" s="55"/>
      <c r="J13" s="54" t="s">
        <v>22</v>
      </c>
      <c r="K13" s="54" t="s">
        <v>34</v>
      </c>
      <c r="L13" s="55"/>
      <c r="M13" s="54" t="s">
        <v>44</v>
      </c>
      <c r="N13" s="56" t="s">
        <v>78</v>
      </c>
      <c r="O13" s="57">
        <v>236220</v>
      </c>
      <c r="P13" s="58"/>
      <c r="Q13" s="54" t="s">
        <v>34</v>
      </c>
      <c r="R13" s="54" t="s">
        <v>34</v>
      </c>
      <c r="S13" s="55"/>
      <c r="T13" s="27" t="s">
        <v>34</v>
      </c>
    </row>
    <row r="14" spans="1:21" ht="43.2" x14ac:dyDescent="0.3">
      <c r="A14" s="66">
        <v>516214</v>
      </c>
      <c r="B14" s="19"/>
      <c r="C14" s="51"/>
      <c r="D14" s="52"/>
      <c r="E14" s="53">
        <f t="shared" si="0"/>
        <v>8</v>
      </c>
      <c r="F14" s="28" t="s">
        <v>402</v>
      </c>
      <c r="G14" s="28" t="s">
        <v>34</v>
      </c>
      <c r="H14" s="54" t="s">
        <v>325</v>
      </c>
      <c r="I14" s="55"/>
      <c r="J14" s="54" t="s">
        <v>22</v>
      </c>
      <c r="K14" s="54" t="s">
        <v>34</v>
      </c>
      <c r="L14" s="55"/>
      <c r="M14" s="54" t="s">
        <v>43</v>
      </c>
      <c r="N14" s="56" t="s">
        <v>78</v>
      </c>
      <c r="O14" s="57">
        <v>236220</v>
      </c>
      <c r="P14" s="58"/>
      <c r="Q14" s="54" t="s">
        <v>34</v>
      </c>
      <c r="R14" s="54" t="s">
        <v>34</v>
      </c>
      <c r="S14" s="55"/>
      <c r="T14" s="27" t="s">
        <v>34</v>
      </c>
    </row>
    <row r="15" spans="1:21" ht="43.8" thickBot="1" x14ac:dyDescent="0.35">
      <c r="A15" s="97">
        <v>516215</v>
      </c>
      <c r="B15" s="25"/>
      <c r="C15" s="69"/>
      <c r="D15" s="82"/>
      <c r="E15" s="83">
        <f t="shared" si="0"/>
        <v>9</v>
      </c>
      <c r="F15" s="71" t="s">
        <v>402</v>
      </c>
      <c r="G15" s="71" t="s">
        <v>34</v>
      </c>
      <c r="H15" s="72" t="s">
        <v>325</v>
      </c>
      <c r="I15" s="73"/>
      <c r="J15" s="72" t="s">
        <v>22</v>
      </c>
      <c r="K15" s="72" t="s">
        <v>34</v>
      </c>
      <c r="L15" s="73"/>
      <c r="M15" s="72" t="s">
        <v>43</v>
      </c>
      <c r="N15" s="75" t="s">
        <v>78</v>
      </c>
      <c r="O15" s="70">
        <v>236220</v>
      </c>
      <c r="P15" s="76"/>
      <c r="Q15" s="72" t="s">
        <v>34</v>
      </c>
      <c r="R15" s="72" t="s">
        <v>34</v>
      </c>
      <c r="S15" s="73"/>
      <c r="T15" s="84" t="s">
        <v>34</v>
      </c>
    </row>
    <row r="16" spans="1:21" ht="90" customHeight="1" x14ac:dyDescent="0.3">
      <c r="E16" s="40" t="s">
        <v>348</v>
      </c>
      <c r="F16" s="40"/>
      <c r="G16" s="40"/>
      <c r="H16" s="40"/>
      <c r="I16" s="40"/>
      <c r="J16" s="40"/>
      <c r="K16" s="40"/>
      <c r="L16" s="40"/>
      <c r="M16" s="40"/>
      <c r="N16" s="40"/>
      <c r="O16" s="40"/>
      <c r="P16" s="40"/>
      <c r="Q16" s="40"/>
      <c r="R16" s="40"/>
      <c r="S16" s="40"/>
      <c r="T16" s="40"/>
    </row>
    <row r="81" spans="9:20" hidden="1" x14ac:dyDescent="0.3">
      <c r="I81" s="10"/>
      <c r="J81" s="7" t="s">
        <v>37</v>
      </c>
      <c r="K81" s="7" t="s">
        <v>78</v>
      </c>
      <c r="L81" s="11"/>
      <c r="M81" s="7" t="s">
        <v>78</v>
      </c>
      <c r="Q81" s="7" t="s">
        <v>34</v>
      </c>
      <c r="R81" s="18" t="s">
        <v>34</v>
      </c>
      <c r="T81" s="7" t="s">
        <v>34</v>
      </c>
    </row>
    <row r="82" spans="9:20" ht="28.8" hidden="1" x14ac:dyDescent="0.3">
      <c r="I82" s="10"/>
      <c r="J82" s="7" t="s">
        <v>11</v>
      </c>
      <c r="K82" s="7" t="s">
        <v>34</v>
      </c>
      <c r="L82" s="11"/>
      <c r="M82" s="7" t="s">
        <v>34</v>
      </c>
      <c r="Q82" s="7" t="s">
        <v>62</v>
      </c>
      <c r="R82" s="18" t="s">
        <v>117</v>
      </c>
      <c r="T82" s="7" t="s">
        <v>453</v>
      </c>
    </row>
    <row r="83" spans="9:20" ht="28.8" hidden="1" x14ac:dyDescent="0.3">
      <c r="I83" s="10"/>
      <c r="J83" s="7" t="s">
        <v>116</v>
      </c>
      <c r="K83" s="7" t="s">
        <v>13</v>
      </c>
      <c r="L83" s="11"/>
      <c r="M83" s="7" t="s">
        <v>38</v>
      </c>
      <c r="Q83" s="7" t="s">
        <v>95</v>
      </c>
      <c r="R83" s="18" t="s">
        <v>248</v>
      </c>
      <c r="T83" s="7" t="s">
        <v>454</v>
      </c>
    </row>
    <row r="84" spans="9:20" ht="28.8" hidden="1" x14ac:dyDescent="0.3">
      <c r="I84" s="10"/>
      <c r="J84" s="7" t="s">
        <v>135</v>
      </c>
      <c r="K84" s="7" t="s">
        <v>12</v>
      </c>
      <c r="L84" s="11"/>
      <c r="M84" s="7" t="s">
        <v>39</v>
      </c>
      <c r="Q84" s="7" t="s">
        <v>94</v>
      </c>
      <c r="R84" s="18" t="s">
        <v>118</v>
      </c>
      <c r="T84" s="7" t="s">
        <v>455</v>
      </c>
    </row>
    <row r="85" spans="9:20" ht="43.2" hidden="1" x14ac:dyDescent="0.3">
      <c r="I85" s="10"/>
      <c r="J85" s="7" t="s">
        <v>22</v>
      </c>
      <c r="K85" s="11"/>
      <c r="L85" s="11"/>
      <c r="M85" s="7" t="s">
        <v>40</v>
      </c>
      <c r="Q85" s="7" t="s">
        <v>112</v>
      </c>
      <c r="R85" s="18" t="s">
        <v>274</v>
      </c>
      <c r="T85" s="7" t="s">
        <v>456</v>
      </c>
    </row>
    <row r="86" spans="9:20" ht="28.8" hidden="1" x14ac:dyDescent="0.3">
      <c r="I86" s="10"/>
      <c r="J86" s="7" t="s">
        <v>125</v>
      </c>
      <c r="L86" s="11"/>
      <c r="M86" s="7" t="s">
        <v>41</v>
      </c>
      <c r="Q86" s="7" t="s">
        <v>111</v>
      </c>
      <c r="R86" s="18" t="s">
        <v>119</v>
      </c>
    </row>
    <row r="87" spans="9:20" ht="28.8" hidden="1" x14ac:dyDescent="0.3">
      <c r="I87" s="10"/>
      <c r="J87" s="18" t="s">
        <v>126</v>
      </c>
      <c r="L87" s="11"/>
      <c r="M87" s="7" t="s">
        <v>42</v>
      </c>
      <c r="Q87" s="7" t="s">
        <v>113</v>
      </c>
      <c r="R87" s="18" t="s">
        <v>120</v>
      </c>
    </row>
    <row r="88" spans="9:20" ht="28.8" hidden="1" x14ac:dyDescent="0.3">
      <c r="I88" s="10"/>
      <c r="L88" s="11"/>
      <c r="M88" s="7" t="s">
        <v>43</v>
      </c>
      <c r="Q88" s="7" t="s">
        <v>114</v>
      </c>
      <c r="R88" s="18" t="s">
        <v>65</v>
      </c>
    </row>
    <row r="89" spans="9:20" ht="28.8" hidden="1" x14ac:dyDescent="0.3">
      <c r="I89" s="10"/>
      <c r="L89" s="11"/>
      <c r="M89" s="7" t="s">
        <v>44</v>
      </c>
      <c r="Q89" s="7" t="s">
        <v>115</v>
      </c>
    </row>
    <row r="90" spans="9:20" ht="14.4" hidden="1" customHeight="1" x14ac:dyDescent="0.3">
      <c r="I90" s="10"/>
      <c r="L90" s="11"/>
      <c r="M90" s="7" t="s">
        <v>96</v>
      </c>
    </row>
    <row r="91" spans="9:20" ht="14.4" hidden="1" customHeight="1" x14ac:dyDescent="0.3">
      <c r="I91" s="10"/>
      <c r="M91" s="7" t="s">
        <v>97</v>
      </c>
    </row>
    <row r="92" spans="9:20" hidden="1" x14ac:dyDescent="0.3">
      <c r="I92" s="10"/>
      <c r="M92" s="7" t="s">
        <v>98</v>
      </c>
    </row>
    <row r="93" spans="9:20" hidden="1" x14ac:dyDescent="0.3">
      <c r="I93" s="10"/>
      <c r="M93" s="7" t="s">
        <v>99</v>
      </c>
    </row>
    <row r="94" spans="9:20" hidden="1" x14ac:dyDescent="0.3">
      <c r="I94" s="10"/>
      <c r="M94" s="7" t="s">
        <v>100</v>
      </c>
    </row>
    <row r="95" spans="9:20" hidden="1" x14ac:dyDescent="0.3">
      <c r="I95" s="10"/>
      <c r="M95" s="7" t="s">
        <v>45</v>
      </c>
    </row>
    <row r="96" spans="9:20" hidden="1" x14ac:dyDescent="0.3">
      <c r="I96" s="10"/>
      <c r="M96" s="7" t="s">
        <v>101</v>
      </c>
    </row>
    <row r="97" spans="9:13" hidden="1" x14ac:dyDescent="0.3">
      <c r="I97" s="10"/>
      <c r="M97" s="7" t="s">
        <v>102</v>
      </c>
    </row>
    <row r="98" spans="9:13" hidden="1" x14ac:dyDescent="0.3">
      <c r="I98" s="10"/>
      <c r="M98" s="7" t="s">
        <v>103</v>
      </c>
    </row>
    <row r="99" spans="9:13" x14ac:dyDescent="0.3">
      <c r="I99" s="10"/>
    </row>
    <row r="100" spans="9:13" x14ac:dyDescent="0.3">
      <c r="I100" s="10"/>
    </row>
    <row r="101" spans="9:13" x14ac:dyDescent="0.3">
      <c r="I101" s="10"/>
    </row>
    <row r="102" spans="9:13" x14ac:dyDescent="0.3">
      <c r="I102" s="10"/>
    </row>
    <row r="103" spans="9:13" x14ac:dyDescent="0.3">
      <c r="I103" s="10"/>
    </row>
    <row r="104" spans="9:13" x14ac:dyDescent="0.3">
      <c r="I104" s="10"/>
    </row>
    <row r="105" spans="9:13" x14ac:dyDescent="0.3">
      <c r="I105" s="10"/>
    </row>
    <row r="106" spans="9:13" x14ac:dyDescent="0.3">
      <c r="I106" s="10"/>
    </row>
    <row r="107" spans="9:13" x14ac:dyDescent="0.3">
      <c r="I107" s="10"/>
    </row>
    <row r="108" spans="9:13" x14ac:dyDescent="0.3">
      <c r="I108" s="10"/>
    </row>
    <row r="109" spans="9:13" x14ac:dyDescent="0.3">
      <c r="I109" s="10"/>
    </row>
    <row r="110" spans="9:13" x14ac:dyDescent="0.3">
      <c r="I110" s="10"/>
    </row>
    <row r="111" spans="9:13" x14ac:dyDescent="0.3">
      <c r="I111" s="10"/>
    </row>
    <row r="112" spans="9:13" x14ac:dyDescent="0.3">
      <c r="I112" s="10"/>
    </row>
    <row r="113" spans="9:9" x14ac:dyDescent="0.3">
      <c r="I113" s="10"/>
    </row>
    <row r="114" spans="9:9" x14ac:dyDescent="0.3">
      <c r="I114" s="10"/>
    </row>
    <row r="115" spans="9:9" x14ac:dyDescent="0.3">
      <c r="I115" s="10"/>
    </row>
    <row r="116" spans="9:9" x14ac:dyDescent="0.3">
      <c r="I116" s="10"/>
    </row>
    <row r="117" spans="9:9" x14ac:dyDescent="0.3">
      <c r="I117" s="10"/>
    </row>
    <row r="118" spans="9:9" x14ac:dyDescent="0.3">
      <c r="I118" s="10"/>
    </row>
    <row r="119" spans="9:9" x14ac:dyDescent="0.3">
      <c r="I119" s="10"/>
    </row>
    <row r="120" spans="9:9" x14ac:dyDescent="0.3">
      <c r="I120" s="10"/>
    </row>
    <row r="121" spans="9:9" x14ac:dyDescent="0.3">
      <c r="I121" s="10"/>
    </row>
    <row r="122" spans="9:9" x14ac:dyDescent="0.3">
      <c r="I122" s="10"/>
    </row>
    <row r="123" spans="9:9" x14ac:dyDescent="0.3">
      <c r="I123" s="10"/>
    </row>
    <row r="124" spans="9:9" x14ac:dyDescent="0.3">
      <c r="I124" s="10"/>
    </row>
    <row r="125" spans="9:9" x14ac:dyDescent="0.3">
      <c r="I125" s="10"/>
    </row>
    <row r="126" spans="9:9" x14ac:dyDescent="0.3">
      <c r="I126" s="10"/>
    </row>
    <row r="127" spans="9:9" x14ac:dyDescent="0.3">
      <c r="I127" s="10"/>
    </row>
    <row r="128" spans="9:9" x14ac:dyDescent="0.3">
      <c r="I128" s="10"/>
    </row>
    <row r="129" spans="9:9" x14ac:dyDescent="0.3">
      <c r="I129" s="10"/>
    </row>
    <row r="130" spans="9:9" x14ac:dyDescent="0.3">
      <c r="I130" s="10"/>
    </row>
    <row r="131" spans="9:9" x14ac:dyDescent="0.3">
      <c r="I131" s="10"/>
    </row>
  </sheetData>
  <sheetProtection sort="0" autoFilter="0"/>
  <autoFilter ref="A6:T15" xr:uid="{DE5E171F-353B-4829-B1BB-23FC311219CB}"/>
  <mergeCells count="10">
    <mergeCell ref="E16:T16"/>
    <mergeCell ref="E1:T1"/>
    <mergeCell ref="E3:T3"/>
    <mergeCell ref="E4:T4"/>
    <mergeCell ref="A5:C5"/>
    <mergeCell ref="E5:H5"/>
    <mergeCell ref="J5:K5"/>
    <mergeCell ref="M5:O5"/>
    <mergeCell ref="Q5:R5"/>
    <mergeCell ref="E2:T2"/>
  </mergeCells>
  <dataValidations count="6">
    <dataValidation type="list" allowBlank="1" showInputMessage="1" showErrorMessage="1" sqref="J7:J15" xr:uid="{06736602-07E9-4C2D-B82D-A9F24DCD5BAB}">
      <formula1>$J$81:$J$87</formula1>
    </dataValidation>
    <dataValidation type="list" allowBlank="1" showInputMessage="1" showErrorMessage="1" sqref="R7:R15" xr:uid="{3DAA87A9-4F0C-4029-BE66-E1AC1EE128E5}">
      <formula1>$R$81:$R$88</formula1>
    </dataValidation>
    <dataValidation type="list" allowBlank="1" showInputMessage="1" showErrorMessage="1" sqref="Q7:Q15" xr:uid="{70E21D6A-F394-487A-9552-1D13D3411064}">
      <formula1>$Q$81:$Q$89</formula1>
    </dataValidation>
    <dataValidation type="list" allowBlank="1" showInputMessage="1" showErrorMessage="1" sqref="K7:K15" xr:uid="{32183C9D-6E69-47D0-901C-39E80BDC3497}">
      <formula1>$K$81:$K$84</formula1>
    </dataValidation>
    <dataValidation type="list" allowBlank="1" showInputMessage="1" showErrorMessage="1" sqref="M7:M15" xr:uid="{2C788E4F-06BB-46A1-A1E6-2F18A10898FF}">
      <formula1>$M$81:$M$98</formula1>
    </dataValidation>
    <dataValidation type="list" allowBlank="1" showInputMessage="1" showErrorMessage="1" sqref="T7:T15" xr:uid="{DCA35066-4990-46B7-8BB7-80353F8F8AFA}">
      <formula1>$T$81:$T$85</formula1>
    </dataValidation>
  </dataValidations>
  <printOptions horizontalCentered="1"/>
  <pageMargins left="0.25" right="0.25" top="0.75" bottom="0.75" header="0.3" footer="0.3"/>
  <pageSetup scale="44" fitToHeight="0" orientation="landscape" r:id="rId1"/>
  <headerFooter differentFirst="1">
    <oddHeader>&amp;C
USACE - Baltimore District
FY24
Forecast of Contracting Opportunities (FCO)</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DCE8A-91A7-4106-998B-97C545A6DA83}">
  <sheetPr>
    <pageSetUpPr fitToPage="1"/>
  </sheetPr>
  <dimension ref="A1:B87"/>
  <sheetViews>
    <sheetView showGridLines="0" zoomScale="120" zoomScaleNormal="120" workbookViewId="0"/>
  </sheetViews>
  <sheetFormatPr defaultRowHeight="14.4" x14ac:dyDescent="0.3"/>
  <cols>
    <col min="1" max="1" width="15.77734375" style="1" customWidth="1"/>
    <col min="2" max="2" width="90.77734375" style="4" customWidth="1"/>
    <col min="3" max="16384" width="8.88671875" style="1"/>
  </cols>
  <sheetData>
    <row r="1" spans="1:2" ht="19.95" customHeight="1" x14ac:dyDescent="0.3">
      <c r="A1" s="3" t="s">
        <v>5</v>
      </c>
      <c r="B1" s="3" t="s">
        <v>6</v>
      </c>
    </row>
    <row r="2" spans="1:2" ht="19.95" customHeight="1" x14ac:dyDescent="0.3">
      <c r="A2" s="2" t="s">
        <v>290</v>
      </c>
      <c r="B2" s="5" t="s">
        <v>291</v>
      </c>
    </row>
    <row r="3" spans="1:2" ht="19.95" customHeight="1" x14ac:dyDescent="0.3">
      <c r="A3" s="2" t="s">
        <v>275</v>
      </c>
      <c r="B3" s="5" t="s">
        <v>276</v>
      </c>
    </row>
    <row r="4" spans="1:2" ht="19.95" customHeight="1" x14ac:dyDescent="0.3">
      <c r="A4" s="2" t="s">
        <v>237</v>
      </c>
      <c r="B4" s="5" t="s">
        <v>238</v>
      </c>
    </row>
    <row r="5" spans="1:2" ht="19.95" customHeight="1" x14ac:dyDescent="0.3">
      <c r="A5" s="2" t="s">
        <v>2</v>
      </c>
      <c r="B5" s="5" t="s">
        <v>36</v>
      </c>
    </row>
    <row r="6" spans="1:2" ht="19.95" customHeight="1" x14ac:dyDescent="0.3">
      <c r="A6" s="2" t="s">
        <v>3</v>
      </c>
      <c r="B6" s="5" t="s">
        <v>4</v>
      </c>
    </row>
    <row r="7" spans="1:2" ht="19.95" customHeight="1" x14ac:dyDescent="0.3">
      <c r="A7" s="2" t="s">
        <v>443</v>
      </c>
      <c r="B7" s="5" t="s">
        <v>444</v>
      </c>
    </row>
    <row r="8" spans="1:2" ht="19.95" customHeight="1" x14ac:dyDescent="0.3">
      <c r="A8" s="2" t="s">
        <v>139</v>
      </c>
      <c r="B8" s="5" t="s">
        <v>140</v>
      </c>
    </row>
    <row r="9" spans="1:2" ht="19.95" customHeight="1" x14ac:dyDescent="0.3">
      <c r="A9" s="2" t="s">
        <v>164</v>
      </c>
      <c r="B9" s="5" t="s">
        <v>165</v>
      </c>
    </row>
    <row r="10" spans="1:2" ht="19.95" customHeight="1" x14ac:dyDescent="0.3">
      <c r="A10" s="2" t="s">
        <v>439</v>
      </c>
      <c r="B10" s="5" t="s">
        <v>440</v>
      </c>
    </row>
    <row r="11" spans="1:2" ht="19.95" customHeight="1" x14ac:dyDescent="0.3">
      <c r="A11" s="2" t="s">
        <v>255</v>
      </c>
      <c r="B11" s="5" t="s">
        <v>256</v>
      </c>
    </row>
    <row r="12" spans="1:2" ht="19.95" customHeight="1" x14ac:dyDescent="0.3">
      <c r="A12" s="2" t="s">
        <v>175</v>
      </c>
      <c r="B12" s="5" t="s">
        <v>176</v>
      </c>
    </row>
    <row r="13" spans="1:2" ht="19.95" customHeight="1" x14ac:dyDescent="0.3">
      <c r="A13" s="2" t="s">
        <v>7</v>
      </c>
      <c r="B13" s="5" t="s">
        <v>8</v>
      </c>
    </row>
    <row r="14" spans="1:2" ht="19.95" customHeight="1" x14ac:dyDescent="0.3">
      <c r="A14" s="2" t="s">
        <v>428</v>
      </c>
      <c r="B14" s="5" t="s">
        <v>429</v>
      </c>
    </row>
    <row r="15" spans="1:2" ht="19.95" customHeight="1" x14ac:dyDescent="0.3">
      <c r="A15" s="2" t="s">
        <v>9</v>
      </c>
      <c r="B15" s="5" t="s">
        <v>10</v>
      </c>
    </row>
    <row r="16" spans="1:2" ht="19.95" customHeight="1" x14ac:dyDescent="0.3">
      <c r="A16" s="2" t="s">
        <v>433</v>
      </c>
      <c r="B16" s="5" t="s">
        <v>434</v>
      </c>
    </row>
    <row r="17" spans="1:2" ht="19.95" customHeight="1" x14ac:dyDescent="0.3">
      <c r="A17" s="2" t="s">
        <v>181</v>
      </c>
      <c r="B17" s="5" t="s">
        <v>183</v>
      </c>
    </row>
    <row r="18" spans="1:2" ht="19.95" customHeight="1" x14ac:dyDescent="0.3">
      <c r="A18" s="2" t="s">
        <v>177</v>
      </c>
      <c r="B18" s="5" t="s">
        <v>178</v>
      </c>
    </row>
    <row r="19" spans="1:2" ht="19.95" customHeight="1" x14ac:dyDescent="0.3">
      <c r="A19" s="2" t="s">
        <v>214</v>
      </c>
      <c r="B19" s="5" t="s">
        <v>215</v>
      </c>
    </row>
    <row r="20" spans="1:2" ht="19.95" customHeight="1" x14ac:dyDescent="0.3">
      <c r="A20" s="2" t="s">
        <v>137</v>
      </c>
      <c r="B20" s="5" t="s">
        <v>138</v>
      </c>
    </row>
    <row r="21" spans="1:2" ht="19.95" customHeight="1" x14ac:dyDescent="0.3">
      <c r="A21" s="2" t="s">
        <v>158</v>
      </c>
      <c r="B21" s="5" t="s">
        <v>159</v>
      </c>
    </row>
    <row r="22" spans="1:2" ht="19.95" customHeight="1" x14ac:dyDescent="0.3">
      <c r="A22" s="2" t="s">
        <v>242</v>
      </c>
      <c r="B22" s="5" t="s">
        <v>272</v>
      </c>
    </row>
    <row r="23" spans="1:2" ht="19.95" customHeight="1" x14ac:dyDescent="0.3">
      <c r="A23" s="2" t="s">
        <v>188</v>
      </c>
      <c r="B23" s="5" t="s">
        <v>138</v>
      </c>
    </row>
    <row r="24" spans="1:2" ht="19.95" customHeight="1" x14ac:dyDescent="0.3">
      <c r="A24" s="2" t="s">
        <v>224</v>
      </c>
      <c r="B24" s="5" t="s">
        <v>225</v>
      </c>
    </row>
    <row r="25" spans="1:2" ht="19.95" customHeight="1" x14ac:dyDescent="0.3">
      <c r="A25" s="2" t="s">
        <v>52</v>
      </c>
      <c r="B25" s="5" t="s">
        <v>53</v>
      </c>
    </row>
    <row r="26" spans="1:2" ht="19.95" customHeight="1" x14ac:dyDescent="0.3">
      <c r="A26" s="2" t="s">
        <v>186</v>
      </c>
      <c r="B26" s="5" t="s">
        <v>187</v>
      </c>
    </row>
    <row r="27" spans="1:2" ht="19.95" customHeight="1" x14ac:dyDescent="0.3">
      <c r="A27" s="2" t="s">
        <v>446</v>
      </c>
      <c r="B27" s="5" t="s">
        <v>447</v>
      </c>
    </row>
    <row r="28" spans="1:2" ht="19.95" customHeight="1" x14ac:dyDescent="0.3">
      <c r="A28" s="2" t="s">
        <v>168</v>
      </c>
      <c r="B28" s="5" t="s">
        <v>182</v>
      </c>
    </row>
    <row r="29" spans="1:2" ht="19.95" customHeight="1" x14ac:dyDescent="0.3">
      <c r="A29" s="2" t="s">
        <v>173</v>
      </c>
      <c r="B29" s="5" t="s">
        <v>174</v>
      </c>
    </row>
    <row r="30" spans="1:2" ht="19.95" customHeight="1" x14ac:dyDescent="0.3">
      <c r="A30" s="2" t="s">
        <v>261</v>
      </c>
      <c r="B30" s="5" t="s">
        <v>262</v>
      </c>
    </row>
    <row r="31" spans="1:2" ht="19.95" customHeight="1" x14ac:dyDescent="0.3">
      <c r="A31" s="2" t="s">
        <v>46</v>
      </c>
      <c r="B31" s="5" t="s">
        <v>47</v>
      </c>
    </row>
    <row r="32" spans="1:2" ht="19.95" customHeight="1" x14ac:dyDescent="0.3">
      <c r="A32" s="2" t="s">
        <v>448</v>
      </c>
      <c r="B32" s="5" t="s">
        <v>449</v>
      </c>
    </row>
    <row r="33" spans="1:2" ht="19.95" customHeight="1" x14ac:dyDescent="0.3">
      <c r="A33" s="2" t="s">
        <v>160</v>
      </c>
      <c r="B33" s="5" t="s">
        <v>163</v>
      </c>
    </row>
    <row r="34" spans="1:2" ht="19.95" customHeight="1" x14ac:dyDescent="0.3">
      <c r="A34" s="2" t="s">
        <v>166</v>
      </c>
      <c r="B34" s="5" t="s">
        <v>167</v>
      </c>
    </row>
    <row r="35" spans="1:2" ht="19.95" customHeight="1" x14ac:dyDescent="0.3">
      <c r="A35" s="2" t="s">
        <v>250</v>
      </c>
      <c r="B35" s="5" t="s">
        <v>251</v>
      </c>
    </row>
    <row r="36" spans="1:2" ht="19.95" customHeight="1" x14ac:dyDescent="0.3">
      <c r="A36" s="2" t="s">
        <v>253</v>
      </c>
      <c r="B36" s="5" t="s">
        <v>254</v>
      </c>
    </row>
    <row r="37" spans="1:2" ht="19.95" customHeight="1" x14ac:dyDescent="0.3">
      <c r="A37" s="2" t="s">
        <v>292</v>
      </c>
      <c r="B37" s="5" t="s">
        <v>293</v>
      </c>
    </row>
    <row r="38" spans="1:2" ht="19.95" customHeight="1" x14ac:dyDescent="0.3">
      <c r="A38" s="2" t="s">
        <v>14</v>
      </c>
      <c r="B38" s="5" t="s">
        <v>15</v>
      </c>
    </row>
    <row r="39" spans="1:2" ht="19.95" customHeight="1" x14ac:dyDescent="0.3">
      <c r="A39" s="2" t="s">
        <v>58</v>
      </c>
      <c r="B39" s="5" t="s">
        <v>59</v>
      </c>
    </row>
    <row r="40" spans="1:2" ht="19.95" customHeight="1" x14ac:dyDescent="0.3">
      <c r="A40" s="2" t="s">
        <v>267</v>
      </c>
      <c r="B40" s="5" t="s">
        <v>268</v>
      </c>
    </row>
    <row r="41" spans="1:2" ht="19.95" customHeight="1" x14ac:dyDescent="0.3">
      <c r="A41" s="2" t="s">
        <v>60</v>
      </c>
      <c r="B41" s="5" t="s">
        <v>61</v>
      </c>
    </row>
    <row r="42" spans="1:2" ht="19.95" customHeight="1" x14ac:dyDescent="0.3">
      <c r="A42" s="2" t="s">
        <v>16</v>
      </c>
      <c r="B42" s="5" t="s">
        <v>17</v>
      </c>
    </row>
    <row r="43" spans="1:2" ht="19.95" customHeight="1" x14ac:dyDescent="0.3">
      <c r="A43" s="2" t="s">
        <v>245</v>
      </c>
      <c r="B43" s="5" t="s">
        <v>246</v>
      </c>
    </row>
    <row r="44" spans="1:2" ht="19.95" customHeight="1" x14ac:dyDescent="0.3">
      <c r="A44" s="2" t="s">
        <v>63</v>
      </c>
      <c r="B44" s="5" t="s">
        <v>64</v>
      </c>
    </row>
    <row r="45" spans="1:2" ht="19.95" customHeight="1" x14ac:dyDescent="0.3">
      <c r="A45" s="2" t="s">
        <v>135</v>
      </c>
      <c r="B45" s="5" t="s">
        <v>136</v>
      </c>
    </row>
    <row r="46" spans="1:2" ht="19.95" customHeight="1" x14ac:dyDescent="0.3">
      <c r="A46" s="2" t="s">
        <v>265</v>
      </c>
      <c r="B46" s="5" t="s">
        <v>266</v>
      </c>
    </row>
    <row r="47" spans="1:2" ht="19.95" customHeight="1" x14ac:dyDescent="0.3">
      <c r="A47" s="2" t="s">
        <v>350</v>
      </c>
      <c r="B47" s="5" t="s">
        <v>351</v>
      </c>
    </row>
    <row r="48" spans="1:2" ht="19.95" customHeight="1" x14ac:dyDescent="0.3">
      <c r="A48" s="2" t="s">
        <v>19</v>
      </c>
      <c r="B48" s="5" t="s">
        <v>18</v>
      </c>
    </row>
    <row r="49" spans="1:2" ht="19.95" customHeight="1" x14ac:dyDescent="0.3">
      <c r="A49" s="2" t="s">
        <v>79</v>
      </c>
      <c r="B49" s="5" t="s">
        <v>80</v>
      </c>
    </row>
    <row r="50" spans="1:2" ht="19.95" customHeight="1" x14ac:dyDescent="0.3">
      <c r="A50" s="2" t="s">
        <v>155</v>
      </c>
      <c r="B50" s="5" t="s">
        <v>156</v>
      </c>
    </row>
    <row r="51" spans="1:2" ht="19.95" customHeight="1" x14ac:dyDescent="0.3">
      <c r="A51" s="2" t="s">
        <v>450</v>
      </c>
      <c r="B51" s="5" t="s">
        <v>451</v>
      </c>
    </row>
    <row r="52" spans="1:2" ht="19.95" customHeight="1" x14ac:dyDescent="0.3">
      <c r="A52" s="2" t="s">
        <v>20</v>
      </c>
      <c r="B52" s="5" t="s">
        <v>21</v>
      </c>
    </row>
    <row r="53" spans="1:2" ht="19.95" customHeight="1" x14ac:dyDescent="0.3">
      <c r="A53" s="2" t="s">
        <v>22</v>
      </c>
      <c r="B53" s="5" t="s">
        <v>23</v>
      </c>
    </row>
    <row r="54" spans="1:2" ht="19.95" customHeight="1" x14ac:dyDescent="0.3">
      <c r="A54" s="2" t="s">
        <v>212</v>
      </c>
      <c r="B54" s="5" t="s">
        <v>213</v>
      </c>
    </row>
    <row r="55" spans="1:2" ht="19.95" customHeight="1" x14ac:dyDescent="0.3">
      <c r="A55" s="2" t="s">
        <v>206</v>
      </c>
      <c r="B55" s="5" t="s">
        <v>207</v>
      </c>
    </row>
    <row r="56" spans="1:2" ht="19.95" customHeight="1" x14ac:dyDescent="0.3">
      <c r="A56" s="2" t="s">
        <v>131</v>
      </c>
      <c r="B56" s="5" t="s">
        <v>132</v>
      </c>
    </row>
    <row r="57" spans="1:2" ht="19.95" customHeight="1" x14ac:dyDescent="0.3">
      <c r="A57" s="2" t="s">
        <v>129</v>
      </c>
      <c r="B57" s="5" t="s">
        <v>130</v>
      </c>
    </row>
    <row r="58" spans="1:2" ht="19.95" customHeight="1" x14ac:dyDescent="0.3">
      <c r="A58" s="2" t="s">
        <v>75</v>
      </c>
      <c r="B58" s="5" t="s">
        <v>76</v>
      </c>
    </row>
    <row r="59" spans="1:2" ht="19.95" customHeight="1" x14ac:dyDescent="0.3">
      <c r="A59" s="2" t="s">
        <v>24</v>
      </c>
      <c r="B59" s="5" t="s">
        <v>25</v>
      </c>
    </row>
    <row r="60" spans="1:2" ht="19.95" customHeight="1" x14ac:dyDescent="0.3">
      <c r="A60" s="2" t="s">
        <v>147</v>
      </c>
      <c r="B60" s="5" t="s">
        <v>148</v>
      </c>
    </row>
    <row r="61" spans="1:2" ht="19.95" customHeight="1" x14ac:dyDescent="0.3">
      <c r="A61" s="2" t="s">
        <v>161</v>
      </c>
      <c r="B61" s="5" t="s">
        <v>162</v>
      </c>
    </row>
    <row r="62" spans="1:2" ht="19.95" customHeight="1" x14ac:dyDescent="0.3">
      <c r="A62" s="2" t="s">
        <v>71</v>
      </c>
      <c r="B62" s="5" t="s">
        <v>72</v>
      </c>
    </row>
    <row r="63" spans="1:2" ht="19.95" customHeight="1" x14ac:dyDescent="0.3">
      <c r="A63" s="2" t="s">
        <v>169</v>
      </c>
      <c r="B63" s="5" t="s">
        <v>170</v>
      </c>
    </row>
    <row r="64" spans="1:2" ht="19.95" customHeight="1" x14ac:dyDescent="0.3">
      <c r="A64" s="2" t="s">
        <v>65</v>
      </c>
      <c r="B64" s="5" t="s">
        <v>70</v>
      </c>
    </row>
    <row r="65" spans="1:2" ht="19.95" customHeight="1" x14ac:dyDescent="0.3">
      <c r="A65" s="2" t="s">
        <v>66</v>
      </c>
      <c r="B65" s="5" t="s">
        <v>67</v>
      </c>
    </row>
    <row r="66" spans="1:2" ht="19.95" customHeight="1" x14ac:dyDescent="0.3">
      <c r="A66" s="2" t="s">
        <v>26</v>
      </c>
      <c r="B66" s="5" t="s">
        <v>27</v>
      </c>
    </row>
    <row r="67" spans="1:2" ht="19.95" customHeight="1" x14ac:dyDescent="0.3">
      <c r="A67" s="2" t="s">
        <v>73</v>
      </c>
      <c r="B67" s="5" t="s">
        <v>74</v>
      </c>
    </row>
    <row r="68" spans="1:2" ht="19.95" customHeight="1" x14ac:dyDescent="0.3">
      <c r="A68" s="2" t="s">
        <v>68</v>
      </c>
      <c r="B68" s="5" t="s">
        <v>69</v>
      </c>
    </row>
    <row r="69" spans="1:2" ht="19.95" customHeight="1" x14ac:dyDescent="0.3">
      <c r="A69" s="2" t="s">
        <v>28</v>
      </c>
      <c r="B69" s="5" t="s">
        <v>29</v>
      </c>
    </row>
    <row r="70" spans="1:2" ht="19.95" customHeight="1" x14ac:dyDescent="0.3">
      <c r="A70" s="2" t="s">
        <v>50</v>
      </c>
      <c r="B70" s="5" t="s">
        <v>51</v>
      </c>
    </row>
    <row r="71" spans="1:2" ht="19.95" customHeight="1" x14ac:dyDescent="0.3">
      <c r="A71" s="2" t="s">
        <v>123</v>
      </c>
      <c r="B71" s="5" t="s">
        <v>124</v>
      </c>
    </row>
    <row r="72" spans="1:2" ht="19.95" customHeight="1" x14ac:dyDescent="0.3">
      <c r="A72" s="2" t="s">
        <v>30</v>
      </c>
      <c r="B72" s="5" t="s">
        <v>31</v>
      </c>
    </row>
    <row r="73" spans="1:2" ht="19.95" customHeight="1" x14ac:dyDescent="0.3">
      <c r="A73" s="2" t="s">
        <v>85</v>
      </c>
      <c r="B73" s="5" t="s">
        <v>86</v>
      </c>
    </row>
    <row r="74" spans="1:2" ht="19.95" customHeight="1" x14ac:dyDescent="0.3">
      <c r="A74" s="2" t="s">
        <v>32</v>
      </c>
      <c r="B74" s="5" t="s">
        <v>33</v>
      </c>
    </row>
    <row r="75" spans="1:2" ht="19.95" customHeight="1" x14ac:dyDescent="0.3">
      <c r="A75" s="2" t="s">
        <v>48</v>
      </c>
      <c r="B75" s="5" t="s">
        <v>49</v>
      </c>
    </row>
    <row r="76" spans="1:2" ht="19.95" customHeight="1" x14ac:dyDescent="0.3">
      <c r="A76" s="2" t="s">
        <v>56</v>
      </c>
      <c r="B76" s="5" t="s">
        <v>57</v>
      </c>
    </row>
    <row r="77" spans="1:2" ht="19.95" customHeight="1" x14ac:dyDescent="0.3">
      <c r="A77" s="2" t="s">
        <v>216</v>
      </c>
      <c r="B77" s="5" t="s">
        <v>217</v>
      </c>
    </row>
    <row r="78" spans="1:2" ht="19.95" customHeight="1" x14ac:dyDescent="0.3">
      <c r="A78" s="2" t="s">
        <v>133</v>
      </c>
      <c r="B78" s="5" t="s">
        <v>134</v>
      </c>
    </row>
    <row r="79" spans="1:2" ht="19.95" customHeight="1" x14ac:dyDescent="0.3">
      <c r="A79" s="2" t="s">
        <v>34</v>
      </c>
      <c r="B79" s="5" t="s">
        <v>35</v>
      </c>
    </row>
    <row r="80" spans="1:2" ht="19.95" customHeight="1" x14ac:dyDescent="0.3">
      <c r="A80" s="2" t="s">
        <v>145</v>
      </c>
      <c r="B80" s="5" t="s">
        <v>146</v>
      </c>
    </row>
    <row r="81" spans="1:2" ht="19.95" customHeight="1" x14ac:dyDescent="0.3">
      <c r="A81" s="2" t="s">
        <v>171</v>
      </c>
      <c r="B81" s="5" t="s">
        <v>172</v>
      </c>
    </row>
    <row r="82" spans="1:2" ht="19.95" customHeight="1" x14ac:dyDescent="0.3">
      <c r="A82" s="2" t="s">
        <v>189</v>
      </c>
      <c r="B82" s="5" t="s">
        <v>190</v>
      </c>
    </row>
    <row r="83" spans="1:2" ht="19.95" customHeight="1" x14ac:dyDescent="0.3">
      <c r="A83" s="2" t="s">
        <v>81</v>
      </c>
      <c r="B83" s="5" t="s">
        <v>82</v>
      </c>
    </row>
    <row r="84" spans="1:2" ht="19.95" customHeight="1" x14ac:dyDescent="0.3">
      <c r="A84" s="2" t="s">
        <v>436</v>
      </c>
      <c r="B84" s="5" t="s">
        <v>435</v>
      </c>
    </row>
    <row r="85" spans="1:2" ht="19.95" customHeight="1" x14ac:dyDescent="0.3">
      <c r="A85" s="2" t="s">
        <v>143</v>
      </c>
      <c r="B85" s="5" t="s">
        <v>144</v>
      </c>
    </row>
    <row r="86" spans="1:2" ht="19.95" customHeight="1" x14ac:dyDescent="0.3">
      <c r="A86" s="2" t="s">
        <v>437</v>
      </c>
      <c r="B86" s="5" t="s">
        <v>438</v>
      </c>
    </row>
    <row r="87" spans="1:2" ht="19.95" customHeight="1" x14ac:dyDescent="0.3">
      <c r="A87" s="2" t="s">
        <v>54</v>
      </c>
      <c r="B87" s="5" t="s">
        <v>55</v>
      </c>
    </row>
  </sheetData>
  <printOptions horizontalCentered="1"/>
  <pageMargins left="0.25" right="0.25" top="0.75" bottom="0.75" header="0.3" footer="0.3"/>
  <pageSetup scale="9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M I D A A B Q S w M E F A A C A A g A s E Y L V / Z f 4 u 6 k A A A A 9 w A A A B I A H A B D b 2 5 m a W c v U G F j a 2 F n Z S 5 4 b W w g o h g A K K A U A A A A A A A A A A A A A A A A A A A A A A A A A A A A h Y + 9 D o I w G E V f h X S n f z g Y 8 l E G V 0 l M i M a 1 K R U b o R h a L O / m 4 C P 5 C m I U d X O 8 5 5 7 h 3 v v 1 B v n Y N t F F 9 8 5 0 N k M M U x R p q 7 r K 2 D p D g z / E S 5 Q L 2 E h 1 k r W O J t m 6 d H R V h o 7 e n 1 N C Q g g 4 J L j r a 8 I p Z W R f r E t 1 1 K 1 E H 9 n 8 l 2 N j n Z d W a S R g 9 x o j O G Z s g T n n C a Z A Z g q F s V + D T 4 O f 7 Q + E 1 d D 4 o d d C 2 3 h b A p k j k P c J 8 Q B Q S w M E F A A C A A g A s E Y L 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B G C 1 f D 7 T 3 Y v A A A A D c B A A A T A B w A R m 9 y b X V s Y X M v U 2 V j d G l v b j E u b S C i G A A o o B Q A A A A A A A A A A A A A A A A A A A A A A A A A A A B 1 j c E K g k A U R f e C / z B M G w U R b B u t p G 1 E C i 3 E x a g v F X V e v B n B E P + 9 s Y m i o N k 8 u O f O u Q p K 3 a J k i b 3 R z n V c R z W C o G K p K H r Y s j 3 r Q b s O M y / B k U o w y W E q o Q / j k Q i k v i B 1 B W L n + X N 2 F A P s u f 3 J 8 y W L U W p T y Q M r 2 P C 4 E b J e 5 f c b c G N 6 V s O U h F R X p C H G f h z k C p V n 1 4 J 5 5 j a N e M C 0 I U z D p J f F f z v P I M 1 s x W x N f b Q W v G L v Z / x b z E + E N Y n B M m N 3 n V b + G 9 g 9 A F B L A Q I t A B Q A A g A I A L B G C 1 f 2 X + L u p A A A A P c A A A A S A A A A A A A A A A A A A A A A A A A A A A B D b 2 5 m a W c v U G F j a 2 F n Z S 5 4 b W x Q S w E C L Q A U A A I A C A C w R g t X D 8 r p q 6 Q A A A D p A A A A E w A A A A A A A A A A A A A A A A D w A A A A W 0 N v b n R l b n R f V H l w Z X N d L n h t b F B L A Q I t A B Q A A g A I A L B G C 1 f D 7 T 3 Y v A A A A D c B A A A T A A A A A A A A A A A A A A A A A O E B A A B G b 3 J t d W x h c y 9 T Z W N 0 a W 9 u M S 5 t U E s F B g A A A A A D A A M A w g A A A O o 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0 I A A A A A A A A e w g 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R h Y m x l M 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1 I i A v P j x F b n R y e S B U e X B l P S J G a W x s R X J y b 3 J D b 2 R l I i B W Y W x 1 Z T 0 i c 1 V u a 2 5 v d 2 4 i I C 8 + P E V u d H J 5 I F R 5 c G U 9 I k Z p b G x F c n J v c k N v d W 5 0 I i B W Y W x 1 Z T 0 i b D A i I C 8 + P E V u d H J 5 I F R 5 c G U 9 I k Z p b G x M Y X N 0 V X B k Y X R l Z C I g V m F s d W U 9 I m Q y M D I z L T A 4 L T E x V D E y O j U z O j I 3 L j g x M D c w N T B a I i A v P j x F b n R y e S B U e X B l P S J G a W x s Q 2 9 s d W 1 u V H l w Z X M i I F Z h b H V l P S J z Q m c 9 P S I g L z 4 8 R W 5 0 c n k g V H l w Z T 0 i R m l s b E N v b H V t b k 5 h b W V z I i B W Y W x 1 Z T 0 i c 1 s m c X V v d D t Q c m 9 n c m F t I F R 5 c G U 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s Z T I v Q X V 0 b 1 J l b W 9 2 Z W R D b 2 x 1 b W 5 z M S 5 7 U H J v Z 3 J h b S B U e X B l L D B 9 J n F 1 b 3 Q 7 X S w m c X V v d D t D b 2 x 1 b W 5 D b 3 V u d C Z x d W 9 0 O z o x L C Z x d W 9 0 O 0 t l e U N v b H V t b k 5 h b W V z J n F 1 b 3 Q 7 O l t d L C Z x d W 9 0 O 0 N v b H V t b k l k Z W 5 0 a X R p Z X M m c X V v d D s 6 W y Z x d W 9 0 O 1 N l Y 3 R p b 2 4 x L 1 R h Y m x l M i 9 B d X R v U m V t b 3 Z l Z E N v b H V t b n M x L n t Q c m 9 n c m F t I F R 5 c G U s M H 0 m c X V v d D t d L C Z x d W 9 0 O 1 J l b G F 0 a W 9 u c 2 h p c E l u Z m 8 m c X V v d D s 6 W 1 1 9 I i A v P j w v U 3 R h Y m x l R W 5 0 c m l l c z 4 8 L 0 l 0 Z W 0 + P E l 0 Z W 0 + P E l 0 Z W 1 M b 2 N h d G l v b j 4 8 S X R l b V R 5 c G U + R m 9 y b X V s Y T w v S X R l b V R 5 c G U + P E l 0 Z W 1 Q Y X R o P l N l Y 3 R p b 2 4 x L 1 R h Y m x l M i 9 T b 3 V y Y 2 U 8 L 0 l 0 Z W 1 Q Y X R o P j w v S X R l b U x v Y 2 F 0 a W 9 u P j x T d G F i b G V F b n R y a W V z I C 8 + P C 9 J d G V t P j x J d G V t P j x J d G V t T G 9 j Y X R p b 2 4 + P E l 0 Z W 1 U e X B l P k Z v c m 1 1 b G E 8 L 0 l 0 Z W 1 U e X B l P j x J d G V t U G F 0 a D 5 T Z W N 0 a W 9 u M S 9 U Y W J s Z T I v Q 2 h h b m d l Z C U y M F R 5 c G U 8 L 0 l 0 Z W 1 Q Y X R o P j w v S X R l b U x v Y 2 F 0 a W 9 u P j x T d G F i b G V F b n R y a W V z I C 8 + P C 9 J d G V t P j x J d G V t P j x J d G V t T G 9 j Y X R p b 2 4 + P E l 0 Z W 1 U e X B l P k Z v c m 1 1 b G E 8 L 0 l 0 Z W 1 U e X B l P j x J d G V t U G F 0 a D 5 T Z W N 0 a W 9 u M S 9 U Y W J s Z T I v U m V u Y W 1 l Z C U y M E N v b H V t b n M 8 L 0 l 0 Z W 1 Q Y X R o P j w v S X R l b U x v Y 2 F 0 a W 9 u P j x T d G F i b G V F b n R y a W V z I C 8 + P C 9 J d G V t P j w v S X R l b X M + P C 9 M b 2 N h b F B h Y 2 t h Z 2 V N Z X R h Z G F 0 Y U Z p b G U + F g A A A F B L B Q Y A A A A A A A A A A A A A A A A A A A A A A A D a A A A A A Q A A A N C M n d 8 B F d E R j H o A w E / C l + s B A A A A k k 7 C / B 5 c 9 0 W / d S r G m 9 j d v A A A A A A C A A A A A A A D Z g A A w A A A A B A A A A D 2 h o z 9 P 2 S k x z w + D R g 6 6 5 W 2 A A A A A A S A A A C g A A A A E A A A A M 0 e Q q o y e P F 9 u o g D M D K 8 c s x Q A A A A H G T l 6 H W j S P S p 5 s b e o I V a o i h P u a 2 d U W C Y l 8 a W W G s J o Q W t P I y / k v g + A U Y D n V u c 4 w w D 6 B a k j X n L 7 R g T U q 7 W Y x O a f v + m K s b U P h t V u b I j g 7 A V C y I U A A A A h u a z M v m X m H m U T L x j 4 I + X 6 z Z E M J s = < / D a t a M a s h u p > 
</file>

<file path=customXml/itemProps1.xml><?xml version="1.0" encoding="utf-8"?>
<ds:datastoreItem xmlns:ds="http://schemas.openxmlformats.org/officeDocument/2006/customXml" ds:itemID="{11BA1016-8742-47DB-995C-DC4D638BE4C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FY24 FCO</vt:lpstr>
      <vt:lpstr>FY25 FCO</vt:lpstr>
      <vt:lpstr>FY26+ FCO</vt:lpstr>
      <vt:lpstr>List of Acronyms</vt:lpstr>
      <vt:lpstr>'FY24 FCO'!Print_Area</vt:lpstr>
      <vt:lpstr>'FY25 FCO'!Print_Area</vt:lpstr>
      <vt:lpstr>'FY26+ FCO'!Print_Area</vt:lpstr>
      <vt:lpstr>'List of Acronyms'!Print_Area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Stearns, Michael</dc:creator>
  <cp:lastModifiedBy>Stearns, Michael</cp:lastModifiedBy>
  <cp:lastPrinted>2023-10-10T20:49:40Z</cp:lastPrinted>
  <dcterms:created xsi:type="dcterms:W3CDTF">2023-08-11T12:24:51Z</dcterms:created>
  <dcterms:modified xsi:type="dcterms:W3CDTF">2023-10-10T20:50:21Z</dcterms:modified>
</cp:coreProperties>
</file>